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Christina\Documents\all files\2021 ACL\Medicaid\Workbook\"/>
    </mc:Choice>
  </mc:AlternateContent>
  <xr:revisionPtr revIDLastSave="0" documentId="8_{61AC8D2E-0785-4A7F-AB4F-D7F70E6A6A5B}" xr6:coauthVersionLast="46" xr6:coauthVersionMax="46" xr10:uidLastSave="{00000000-0000-0000-0000-000000000000}"/>
  <bookViews>
    <workbookView xWindow="-108" yWindow="-108" windowWidth="23256" windowHeight="12576" activeTab="1" xr2:uid="{00000000-000D-0000-FFFF-FFFF00000000}"/>
  </bookViews>
  <sheets>
    <sheet name="Cover" sheetId="3" r:id="rId1"/>
    <sheet name="Cost Simulator" sheetId="4" r:id="rId2"/>
  </sheets>
  <definedNames>
    <definedName name="_xlnm.Print_Area" localSheetId="1">'Cost Simulator'!$A$1:$U$43</definedName>
  </definedNames>
  <calcPr calcId="181029"/>
</workbook>
</file>

<file path=xl/calcChain.xml><?xml version="1.0" encoding="utf-8"?>
<calcChain xmlns="http://schemas.openxmlformats.org/spreadsheetml/2006/main">
  <c r="R14" i="4" l="1"/>
  <c r="R16" i="4"/>
  <c r="R18" i="4"/>
  <c r="R20" i="4"/>
  <c r="R26" i="4"/>
  <c r="P10" i="4"/>
  <c r="R10" i="4"/>
  <c r="R38" i="4" l="1"/>
  <c r="R36" i="4"/>
  <c r="R34" i="4"/>
  <c r="R32" i="4"/>
  <c r="R30" i="4"/>
  <c r="R28" i="4"/>
  <c r="R24" i="4"/>
  <c r="R22" i="4"/>
  <c r="R12" i="4"/>
  <c r="P38" i="4"/>
  <c r="P36" i="4"/>
  <c r="P34" i="4"/>
  <c r="P32" i="4"/>
  <c r="P30" i="4"/>
  <c r="P28" i="4"/>
  <c r="P26" i="4"/>
  <c r="P24" i="4"/>
  <c r="P22" i="4"/>
  <c r="P20" i="4"/>
  <c r="P18" i="4"/>
  <c r="P16" i="4"/>
  <c r="P14" i="4"/>
  <c r="P12" i="4"/>
  <c r="R40" i="4" l="1"/>
  <c r="D40" i="4"/>
  <c r="P40" i="4"/>
</calcChain>
</file>

<file path=xl/sharedStrings.xml><?xml version="1.0" encoding="utf-8"?>
<sst xmlns="http://schemas.openxmlformats.org/spreadsheetml/2006/main" count="30" uniqueCount="29">
  <si>
    <t xml:space="preserve">Administrative Federal Match </t>
  </si>
  <si>
    <t xml:space="preserve">Potential Administrative Claiming </t>
  </si>
  <si>
    <t>I&amp;A Staff</t>
  </si>
  <si>
    <t>Estimate of overall percent of time spent on Medicaid across all FTEs in job position within the NWD System</t>
  </si>
  <si>
    <t xml:space="preserve">Other Staff Position:  </t>
  </si>
  <si>
    <t xml:space="preserve">Staff position in the NWD System </t>
  </si>
  <si>
    <t>NWD System and Medicaid Administrative Claiming Cost Simulator</t>
  </si>
  <si>
    <t>Eligibility Support Staff</t>
  </si>
  <si>
    <t>Screening Staff</t>
  </si>
  <si>
    <t>Agency Director/Manager</t>
  </si>
  <si>
    <t>Independent Living Skills Staff</t>
  </si>
  <si>
    <t>Case Management Staff</t>
  </si>
  <si>
    <t>Benefits Counseling Staff</t>
  </si>
  <si>
    <t>ADRC/NWD Fiscal Staff</t>
  </si>
  <si>
    <t>Other Staff Position:</t>
  </si>
  <si>
    <t>Percent of dollars from Federal sources</t>
  </si>
  <si>
    <t>Care Transitions Coach</t>
  </si>
  <si>
    <t xml:space="preserve">NWD IT Administrator </t>
  </si>
  <si>
    <t>NWD Trainer</t>
  </si>
  <si>
    <t xml:space="preserve">Total NWD System Spending </t>
  </si>
  <si>
    <t>NWD Medicaid Administrative Claiming Workbook Tool Four: Medicaid Administrative Claiming Cost Simulator</t>
  </si>
  <si>
    <t>Amount of Matching Funds Available</t>
  </si>
  <si>
    <t>Percent of dollars from  State/Local sources</t>
  </si>
  <si>
    <t>Total dollars spent on salary, fringe, and overhead expenses for all staff  (State and Local)</t>
  </si>
  <si>
    <t>Total NWD System Potential Medicaid Administrative Claiming and Amount of Matching Funds</t>
  </si>
  <si>
    <t>** Enter data in white cells only. Green/red cells are formulas and should not be altered.</t>
  </si>
  <si>
    <t>Percent of total dollars (column D) eligible for match</t>
  </si>
  <si>
    <r>
      <t>Person</t>
    </r>
    <r>
      <rPr>
        <sz val="11"/>
        <color rgb="FFFF0000"/>
        <rFont val="Calibri"/>
        <family val="2"/>
        <scheme val="minor"/>
      </rPr>
      <t>-</t>
    </r>
    <r>
      <rPr>
        <sz val="11"/>
        <rFont val="Calibri"/>
        <family val="2"/>
        <scheme val="minor"/>
      </rPr>
      <t>Centered/Peer/Options Counselors</t>
    </r>
  </si>
  <si>
    <r>
      <t xml:space="preserve">This spreadsheet calculates an estimated amount of potential Medicaid Administrative Claiming (MAC) based on No Wrong Door (NWD) System staff time spent on Medicaid-related functions and activities. The NWD System Reference Document for MAC Guidance (Referred to as the </t>
    </r>
    <r>
      <rPr>
        <i/>
        <sz val="12"/>
        <rFont val="Calibri"/>
        <family val="2"/>
        <scheme val="minor"/>
      </rPr>
      <t>Reference Document</t>
    </r>
    <r>
      <rPr>
        <sz val="12"/>
        <rFont val="Calibri"/>
        <family val="2"/>
        <scheme val="minor"/>
      </rPr>
      <t xml:space="preserve">) outlines the eligible functions and activities. The sample codes in the </t>
    </r>
    <r>
      <rPr>
        <i/>
        <sz val="12"/>
        <rFont val="Calibri"/>
        <family val="2"/>
        <scheme val="minor"/>
      </rPr>
      <t>Reference Document</t>
    </r>
    <r>
      <rPr>
        <sz val="12"/>
        <rFont val="Calibri"/>
        <family val="2"/>
        <scheme val="minor"/>
      </rPr>
      <t xml:space="preserve"> (Section D: Sample Codes) reflect the NWD System primary functions of Governance and Administration, Public Outreach, Person-Centered Counseling, and Streamlined Eligibility for Public Programs.  The NWD Key Elements (found here: https://nwd.acl.gov/docs/NWD-National-Elements.pdf) describe these functions in detail.
• </t>
    </r>
    <r>
      <rPr>
        <b/>
        <sz val="12"/>
        <rFont val="Calibri"/>
        <family val="2"/>
        <scheme val="minor"/>
      </rPr>
      <t>Staff positions in the NWD System</t>
    </r>
    <r>
      <rPr>
        <sz val="12"/>
        <rFont val="Calibri"/>
        <family val="2"/>
        <scheme val="minor"/>
      </rPr>
      <t xml:space="preserve">: These are overall job titles of staff working in the NWD System. Staff included in these categories perform functions and activities related to the NWD System codes (see the "Claiming Codes" tab in this workbook). The "other staff positions" are provided for additional staff positions applicable to your states. These could be state funded long-term services and supports (LTSS) program staff, case managers, program managers, etc. Staff with multiple roles may either be put into an "other" category or into the staff position in which they spend the majority of their time. 
• </t>
    </r>
    <r>
      <rPr>
        <b/>
        <sz val="12"/>
        <rFont val="Calibri"/>
        <family val="2"/>
        <scheme val="minor"/>
      </rPr>
      <t>Total dollars spent on salary, fringe, and overhead expenses for all staff (column D):</t>
    </r>
    <r>
      <rPr>
        <sz val="12"/>
        <rFont val="Calibri"/>
        <family val="2"/>
        <scheme val="minor"/>
      </rPr>
      <t xml:space="preserve">  Enter the dollar amounts spent for a given period of time (either in the last state fiscal year or the past quarter, etc.) for each staff position--this should be a</t>
    </r>
    <r>
      <rPr>
        <i/>
        <sz val="12"/>
        <rFont val="Calibri"/>
        <family val="2"/>
        <scheme val="minor"/>
      </rPr>
      <t xml:space="preserve"> </t>
    </r>
    <r>
      <rPr>
        <i/>
        <u/>
        <sz val="12"/>
        <rFont val="Calibri"/>
        <family val="2"/>
        <scheme val="minor"/>
      </rPr>
      <t>total, actual expenditure,</t>
    </r>
    <r>
      <rPr>
        <u/>
        <sz val="12"/>
        <rFont val="Calibri"/>
        <family val="2"/>
        <scheme val="minor"/>
      </rPr>
      <t>including all funding sources</t>
    </r>
    <r>
      <rPr>
        <sz val="12"/>
        <rFont val="Calibri"/>
        <family val="2"/>
        <scheme val="minor"/>
      </rPr>
      <t xml:space="preserve"> (federal, state, and local), not an average. Entering total dollars regardless of funding source for staff will calculate a total NWD System spending amount in cell D39. 
• </t>
    </r>
    <r>
      <rPr>
        <b/>
        <sz val="12"/>
        <rFont val="Calibri"/>
        <family val="2"/>
        <scheme val="minor"/>
      </rPr>
      <t xml:space="preserve">Percent of dollars from federal sources (column F): </t>
    </r>
    <r>
      <rPr>
        <sz val="12"/>
        <rFont val="Calibri"/>
        <family val="2"/>
        <scheme val="minor"/>
      </rPr>
      <t xml:space="preserve">Enter the percentage of the total dollars spent (in column D) that comes from Federal funding sources (e.g., OAA, VD-HCBS, etc.). 
• </t>
    </r>
    <r>
      <rPr>
        <b/>
        <sz val="12"/>
        <rFont val="Calibri"/>
        <family val="2"/>
        <scheme val="minor"/>
      </rPr>
      <t xml:space="preserve">Percent of dollars from state/local sources (column H): </t>
    </r>
    <r>
      <rPr>
        <sz val="12"/>
        <rFont val="Calibri"/>
        <family val="2"/>
        <scheme val="minor"/>
      </rPr>
      <t xml:space="preserve">Enter the percentage of dollars (in column D) that come from state/local sources. 
• </t>
    </r>
    <r>
      <rPr>
        <b/>
        <sz val="12"/>
        <rFont val="Calibri"/>
        <family val="2"/>
        <scheme val="minor"/>
      </rPr>
      <t xml:space="preserve">Percent of today dollars (column D) eligible for match (column J): </t>
    </r>
    <r>
      <rPr>
        <sz val="12"/>
        <rFont val="Calibri"/>
        <family val="2"/>
        <scheme val="minor"/>
      </rPr>
      <t xml:space="preserve"> Enter the percentage of allowable state/local dollars eligible for matching purposes (dollars already attributed towards match for other federal sources cannot be used at match again for NWD MAC - see detailed reference in the green box to the right.)  This column shall reflect the percentage of total dollars from colunm D that are eligible for match. 
• </t>
    </r>
    <r>
      <rPr>
        <b/>
        <sz val="12"/>
        <rFont val="Calibri"/>
        <family val="2"/>
        <scheme val="minor"/>
      </rPr>
      <t>Estimate of overall percent of time spent on Medicaid across all FTEs in job position within the NWD System (column L):</t>
    </r>
    <r>
      <rPr>
        <sz val="12"/>
        <rFont val="Calibri"/>
        <family val="2"/>
        <scheme val="minor"/>
      </rPr>
      <t xml:space="preserve"> Enter a percentage for the overall portion of time staff in each position spend on Medicaid-related functions and activities. For the purposes of this calculator, estimate a percentage based on workflows, types of calls/clients, general intake processes, and specific staff roles. Remember that any activity that directly supports efforts to identify and enroll potentially eligible individuals into Medicaid or that directly supports the provision of medical services covered under the state Medicaid plan should be included in the estimate. 
• </t>
    </r>
    <r>
      <rPr>
        <b/>
        <sz val="12"/>
        <rFont val="Calibri"/>
        <family val="2"/>
        <scheme val="minor"/>
      </rPr>
      <t>Administrative federal match (column N):</t>
    </r>
    <r>
      <rPr>
        <sz val="12"/>
        <rFont val="Calibri"/>
        <family val="2"/>
        <scheme val="minor"/>
      </rPr>
      <t xml:space="preserve"> The federal match for MAC is 50% (i.e 50/50 Administrative Claiming). 
• </t>
    </r>
    <r>
      <rPr>
        <b/>
        <sz val="12"/>
        <rFont val="Calibri"/>
        <family val="2"/>
        <scheme val="minor"/>
      </rPr>
      <t xml:space="preserve">Potential Administrative Claiming </t>
    </r>
    <r>
      <rPr>
        <b/>
        <u/>
        <sz val="12"/>
        <rFont val="Calibri"/>
        <family val="2"/>
        <scheme val="minor"/>
      </rPr>
      <t>(formula - do not alter) (column P)</t>
    </r>
    <r>
      <rPr>
        <b/>
        <sz val="12"/>
        <rFont val="Calibri"/>
        <family val="2"/>
        <scheme val="minor"/>
      </rPr>
      <t xml:space="preserve">: </t>
    </r>
    <r>
      <rPr>
        <sz val="12"/>
        <rFont val="Calibri"/>
        <family val="2"/>
        <scheme val="minor"/>
      </rPr>
      <t xml:space="preserve">This is calculated based on the amount and percent of time spent on activities eligible for MAC. </t>
    </r>
    <r>
      <rPr>
        <b/>
        <sz val="12"/>
        <rFont val="Calibri"/>
        <family val="2"/>
        <scheme val="minor"/>
      </rPr>
      <t>This should be regarded as an estimate of potential MAC, not a set or confirmed amount. 
• Amount of matching funds available (formula - do not alter) (column R):</t>
    </r>
    <r>
      <rPr>
        <sz val="12"/>
        <rFont val="Calibri"/>
        <family val="2"/>
        <scheme val="minor"/>
      </rPr>
      <t xml:space="preserve"> The percent of dollars eligible for match (column J) are multiplied by the total dollars spent (column D). If this calculated amount of matching funds (column R) is equal to or greater than the potential MAC (column P), than sufficient match is in place. If this amount is less than the potential MAC, than the cell will be shaded red, indicating insufficient match. The values you enter in colunms F and H do not impact the formulas in columns P and R. However, they can be used as a planning tool to see what funding sources support various positions and if you could alter any of the funding sources to maximize matching potential.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</si>
</sst>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name val="Calibri"/>
      <family val="2"/>
      <scheme val="minor"/>
    </font>
    <font>
      <b/>
      <sz val="12"/>
      <name val="Calibri"/>
      <family val="2"/>
      <scheme val="minor"/>
    </font>
    <font>
      <b/>
      <sz val="11"/>
      <name val="Calibri"/>
      <family val="2"/>
      <scheme val="minor"/>
    </font>
    <font>
      <sz val="11"/>
      <name val="Calibri"/>
      <family val="2"/>
      <scheme val="minor"/>
    </font>
    <font>
      <i/>
      <sz val="12"/>
      <name val="Calibri"/>
      <family val="2"/>
      <scheme val="minor"/>
    </font>
    <font>
      <sz val="28"/>
      <color theme="1"/>
      <name val="Book Antiqua"/>
      <family val="1"/>
    </font>
    <font>
      <b/>
      <u/>
      <sz val="12"/>
      <name val="Calibri"/>
      <family val="2"/>
      <scheme val="minor"/>
    </font>
    <font>
      <u/>
      <sz val="12"/>
      <name val="Calibri"/>
      <family val="2"/>
      <scheme val="minor"/>
    </font>
    <font>
      <i/>
      <u/>
      <sz val="12"/>
      <name val="Calibri"/>
      <family val="2"/>
      <scheme val="minor"/>
    </font>
    <font>
      <sz val="24"/>
      <color theme="1"/>
      <name val="Book Antiqua"/>
      <family val="1"/>
    </font>
    <font>
      <sz val="11"/>
      <color rgb="FF9C5700"/>
      <name val="Calibri"/>
      <family val="2"/>
      <scheme val="minor"/>
    </font>
    <font>
      <sz val="11"/>
      <color rgb="FFFF000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EB9C"/>
      </patternFill>
    </fill>
  </fills>
  <borders count="4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64"/>
      </top>
      <bottom style="thin">
        <color indexed="64"/>
      </bottom>
      <diagonal/>
    </border>
    <border>
      <left/>
      <right style="thin">
        <color theme="0"/>
      </right>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indexed="64"/>
      </left>
      <right/>
      <top/>
      <bottom/>
      <diagonal/>
    </border>
    <border>
      <left style="thin">
        <color indexed="64"/>
      </left>
      <right style="thin">
        <color indexed="64"/>
      </right>
      <top style="thin">
        <color theme="0"/>
      </top>
      <bottom/>
      <diagonal/>
    </border>
    <border>
      <left/>
      <right/>
      <top style="thin">
        <color indexed="64"/>
      </top>
      <bottom/>
      <diagonal/>
    </border>
    <border>
      <left style="thin">
        <color theme="0"/>
      </left>
      <right/>
      <top/>
      <bottom style="thin">
        <color indexed="64"/>
      </bottom>
      <diagonal/>
    </border>
    <border>
      <left style="thin">
        <color theme="0"/>
      </left>
      <right/>
      <top/>
      <bottom style="thin">
        <color theme="0"/>
      </bottom>
      <diagonal/>
    </border>
    <border>
      <left style="thin">
        <color theme="0"/>
      </left>
      <right style="thin">
        <color theme="0"/>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top style="double">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theme="0"/>
      </left>
      <right style="thin">
        <color indexed="64"/>
      </right>
      <top style="thin">
        <color theme="0"/>
      </top>
      <bottom style="thin">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3" borderId="0" applyNumberFormat="0" applyBorder="0" applyAlignment="0" applyProtection="0"/>
  </cellStyleXfs>
  <cellXfs count="155">
    <xf numFmtId="0" fontId="0" fillId="0" borderId="0" xfId="0"/>
    <xf numFmtId="9" fontId="7" fillId="0" borderId="9" xfId="2" applyFont="1" applyBorder="1" applyProtection="1">
      <protection locked="0"/>
    </xf>
    <xf numFmtId="164" fontId="7" fillId="0" borderId="9" xfId="1" applyNumberFormat="1" applyFont="1" applyBorder="1" applyProtection="1">
      <protection locked="0"/>
    </xf>
    <xf numFmtId="0" fontId="0" fillId="0" borderId="11" xfId="0" applyBorder="1" applyProtection="1"/>
    <xf numFmtId="0" fontId="0" fillId="0" borderId="0" xfId="0" applyBorder="1" applyProtection="1"/>
    <xf numFmtId="0" fontId="6" fillId="0" borderId="11" xfId="0" applyFont="1" applyBorder="1" applyAlignment="1" applyProtection="1">
      <alignment vertical="top" wrapText="1"/>
    </xf>
    <xf numFmtId="0" fontId="6" fillId="0" borderId="1" xfId="0" applyFont="1" applyBorder="1" applyAlignment="1" applyProtection="1">
      <alignment vertical="top" wrapText="1"/>
    </xf>
    <xf numFmtId="0" fontId="7" fillId="0" borderId="13" xfId="0" applyFont="1" applyBorder="1" applyProtection="1"/>
    <xf numFmtId="44" fontId="7" fillId="0" borderId="0" xfId="1" applyFont="1" applyBorder="1" applyProtection="1"/>
    <xf numFmtId="9" fontId="7" fillId="0" borderId="13" xfId="2" applyFont="1" applyBorder="1" applyProtection="1"/>
    <xf numFmtId="0" fontId="7" fillId="0" borderId="0" xfId="0" applyFont="1" applyBorder="1" applyProtection="1"/>
    <xf numFmtId="0" fontId="0" fillId="0" borderId="0" xfId="0" applyProtection="1"/>
    <xf numFmtId="0" fontId="7" fillId="0" borderId="14" xfId="0" applyFont="1" applyBorder="1" applyProtection="1"/>
    <xf numFmtId="0" fontId="7" fillId="0" borderId="1" xfId="0" applyFont="1" applyBorder="1" applyProtection="1"/>
    <xf numFmtId="164" fontId="7" fillId="0" borderId="14" xfId="0" applyNumberFormat="1" applyFont="1" applyBorder="1" applyProtection="1"/>
    <xf numFmtId="9" fontId="7" fillId="0" borderId="14" xfId="2" applyFont="1" applyBorder="1" applyProtection="1"/>
    <xf numFmtId="9" fontId="7" fillId="0" borderId="1" xfId="2" applyFont="1" applyBorder="1" applyProtection="1"/>
    <xf numFmtId="0" fontId="7" fillId="0" borderId="14" xfId="0" applyFont="1" applyBorder="1" applyAlignment="1" applyProtection="1">
      <alignment vertical="top" wrapText="1"/>
    </xf>
    <xf numFmtId="164" fontId="7" fillId="0" borderId="14" xfId="1" applyNumberFormat="1" applyFont="1" applyBorder="1" applyProtection="1"/>
    <xf numFmtId="44" fontId="7" fillId="0" borderId="14" xfId="1" applyFont="1" applyBorder="1" applyProtection="1"/>
    <xf numFmtId="9" fontId="7" fillId="0" borderId="14" xfId="0" applyNumberFormat="1" applyFont="1" applyBorder="1" applyProtection="1"/>
    <xf numFmtId="0" fontId="0" fillId="0" borderId="12" xfId="0" applyBorder="1" applyProtection="1"/>
    <xf numFmtId="0" fontId="7" fillId="0" borderId="14" xfId="0" applyFont="1" applyBorder="1" applyAlignment="1" applyProtection="1">
      <alignment wrapText="1"/>
    </xf>
    <xf numFmtId="0" fontId="6" fillId="0" borderId="14" xfId="0" applyFont="1" applyBorder="1" applyAlignment="1" applyProtection="1">
      <alignment wrapText="1"/>
    </xf>
    <xf numFmtId="0" fontId="6" fillId="0" borderId="1" xfId="0" applyFont="1" applyBorder="1" applyAlignment="1" applyProtection="1">
      <alignment wrapText="1"/>
    </xf>
    <xf numFmtId="164" fontId="6" fillId="0" borderId="14" xfId="0" applyNumberFormat="1" applyFont="1" applyBorder="1" applyAlignment="1" applyProtection="1">
      <alignment wrapText="1"/>
    </xf>
    <xf numFmtId="9" fontId="6" fillId="0" borderId="14" xfId="2" applyFont="1" applyBorder="1" applyAlignment="1" applyProtection="1">
      <alignment wrapText="1"/>
    </xf>
    <xf numFmtId="9" fontId="6" fillId="0" borderId="1" xfId="2" applyFont="1" applyBorder="1" applyAlignment="1" applyProtection="1">
      <alignment wrapText="1"/>
    </xf>
    <xf numFmtId="44" fontId="7" fillId="0" borderId="11" xfId="1" applyFont="1" applyBorder="1" applyProtection="1"/>
    <xf numFmtId="9" fontId="7" fillId="0" borderId="14" xfId="2" applyFont="1" applyBorder="1" applyAlignment="1" applyProtection="1">
      <alignment horizontal="right"/>
    </xf>
    <xf numFmtId="0" fontId="7" fillId="0" borderId="19" xfId="0" applyFont="1" applyBorder="1" applyProtection="1"/>
    <xf numFmtId="44" fontId="7" fillId="0" borderId="19" xfId="1" applyFont="1" applyBorder="1" applyProtection="1"/>
    <xf numFmtId="0" fontId="0" fillId="0" borderId="16" xfId="0" applyBorder="1" applyProtection="1"/>
    <xf numFmtId="0" fontId="7" fillId="0" borderId="23" xfId="0" applyFont="1" applyBorder="1" applyAlignment="1" applyProtection="1">
      <alignment vertical="top" wrapText="1"/>
    </xf>
    <xf numFmtId="0" fontId="7" fillId="0" borderId="8" xfId="0" applyFont="1" applyBorder="1" applyProtection="1"/>
    <xf numFmtId="164" fontId="7" fillId="0" borderId="15" xfId="1" applyNumberFormat="1" applyFont="1" applyBorder="1" applyProtection="1"/>
    <xf numFmtId="44" fontId="7" fillId="0" borderId="25" xfId="1" applyFont="1" applyBorder="1" applyProtection="1"/>
    <xf numFmtId="9" fontId="7" fillId="0" borderId="25" xfId="2" applyFont="1" applyBorder="1" applyProtection="1"/>
    <xf numFmtId="9" fontId="7" fillId="0" borderId="8" xfId="2" applyFont="1" applyBorder="1" applyProtection="1"/>
    <xf numFmtId="0" fontId="7" fillId="0" borderId="25" xfId="0" applyFont="1" applyBorder="1" applyProtection="1"/>
    <xf numFmtId="9" fontId="7" fillId="0" borderId="15" xfId="2" applyFont="1" applyBorder="1" applyProtection="1"/>
    <xf numFmtId="9" fontId="7" fillId="0" borderId="17" xfId="0" applyNumberFormat="1" applyFont="1" applyBorder="1" applyProtection="1"/>
    <xf numFmtId="0" fontId="7" fillId="0" borderId="0" xfId="0" applyFont="1" applyBorder="1" applyAlignment="1" applyProtection="1">
      <alignment vertical="top" wrapText="1"/>
    </xf>
    <xf numFmtId="0" fontId="0" fillId="0" borderId="15" xfId="0" applyBorder="1" applyProtection="1"/>
    <xf numFmtId="44" fontId="7" fillId="0" borderId="2" xfId="1" applyFont="1" applyBorder="1" applyProtection="1"/>
    <xf numFmtId="9" fontId="7" fillId="0" borderId="17" xfId="2" applyFont="1" applyBorder="1" applyProtection="1"/>
    <xf numFmtId="9" fontId="7" fillId="0" borderId="15" xfId="0" applyNumberFormat="1" applyFont="1" applyBorder="1" applyProtection="1"/>
    <xf numFmtId="44" fontId="7" fillId="0" borderId="27" xfId="1" applyFont="1" applyBorder="1" applyProtection="1"/>
    <xf numFmtId="0" fontId="7" fillId="0" borderId="3" xfId="0" applyFont="1" applyBorder="1" applyProtection="1"/>
    <xf numFmtId="0" fontId="0" fillId="0" borderId="0" xfId="0" applyBorder="1" applyAlignment="1" applyProtection="1">
      <alignment horizontal="left"/>
    </xf>
    <xf numFmtId="0" fontId="0" fillId="0" borderId="15" xfId="0" applyBorder="1" applyAlignment="1" applyProtection="1">
      <alignment horizontal="left"/>
    </xf>
    <xf numFmtId="164" fontId="7" fillId="0" borderId="17" xfId="1" applyNumberFormat="1" applyFont="1" applyBorder="1" applyProtection="1"/>
    <xf numFmtId="44" fontId="7" fillId="0" borderId="10" xfId="1" applyFont="1" applyBorder="1" applyProtection="1"/>
    <xf numFmtId="9" fontId="7" fillId="0" borderId="16" xfId="0" applyNumberFormat="1" applyFont="1" applyBorder="1" applyProtection="1"/>
    <xf numFmtId="44" fontId="7" fillId="0" borderId="13" xfId="1" applyFont="1" applyBorder="1" applyProtection="1"/>
    <xf numFmtId="0" fontId="0" fillId="0" borderId="14" xfId="0" applyBorder="1" applyAlignment="1" applyProtection="1">
      <alignment horizontal="left"/>
    </xf>
    <xf numFmtId="44" fontId="7" fillId="0" borderId="1" xfId="1" applyFont="1" applyBorder="1" applyProtection="1"/>
    <xf numFmtId="0" fontId="7" fillId="0" borderId="29" xfId="0" applyFont="1" applyBorder="1" applyAlignment="1" applyProtection="1">
      <alignment vertical="top" wrapText="1"/>
    </xf>
    <xf numFmtId="0" fontId="7" fillId="0" borderId="30" xfId="0" applyFont="1" applyBorder="1" applyProtection="1"/>
    <xf numFmtId="164" fontId="7" fillId="0" borderId="29" xfId="1" applyNumberFormat="1" applyFont="1" applyBorder="1" applyProtection="1"/>
    <xf numFmtId="44" fontId="7" fillId="0" borderId="12" xfId="1" applyFont="1" applyBorder="1" applyProtection="1"/>
    <xf numFmtId="9" fontId="7" fillId="0" borderId="29" xfId="2" applyFont="1" applyBorder="1" applyProtection="1"/>
    <xf numFmtId="9" fontId="7" fillId="0" borderId="30" xfId="2" applyFont="1" applyBorder="1" applyProtection="1"/>
    <xf numFmtId="9" fontId="7" fillId="0" borderId="31" xfId="0" applyNumberFormat="1" applyFont="1" applyBorder="1" applyProtection="1"/>
    <xf numFmtId="0" fontId="7" fillId="0" borderId="6" xfId="0" applyFont="1" applyBorder="1" applyProtection="1"/>
    <xf numFmtId="164" fontId="7" fillId="0" borderId="29" xfId="0" applyNumberFormat="1" applyFont="1" applyBorder="1" applyProtection="1"/>
    <xf numFmtId="0" fontId="7" fillId="0" borderId="21" xfId="0" applyFont="1" applyBorder="1" applyAlignment="1" applyProtection="1">
      <alignment vertical="top" wrapText="1"/>
    </xf>
    <xf numFmtId="0" fontId="0" fillId="0" borderId="22" xfId="0" applyBorder="1" applyProtection="1"/>
    <xf numFmtId="0" fontId="7" fillId="0" borderId="16" xfId="0" applyFont="1" applyBorder="1" applyAlignment="1" applyProtection="1">
      <alignment vertical="top" wrapText="1"/>
    </xf>
    <xf numFmtId="0" fontId="0" fillId="0" borderId="17" xfId="0" applyBorder="1" applyProtection="1"/>
    <xf numFmtId="44" fontId="7" fillId="0" borderId="8" xfId="1" applyFont="1" applyBorder="1" applyProtection="1"/>
    <xf numFmtId="0" fontId="7" fillId="0" borderId="18" xfId="0" applyFont="1" applyBorder="1" applyAlignment="1" applyProtection="1">
      <alignment vertical="top" wrapText="1"/>
    </xf>
    <xf numFmtId="0" fontId="0" fillId="0" borderId="20" xfId="0" applyBorder="1" applyProtection="1"/>
    <xf numFmtId="0" fontId="7" fillId="0" borderId="14" xfId="0" applyFont="1" applyBorder="1" applyAlignment="1" applyProtection="1">
      <alignment vertical="top"/>
    </xf>
    <xf numFmtId="0" fontId="7" fillId="0" borderId="12" xfId="0" applyFont="1" applyBorder="1" applyProtection="1"/>
    <xf numFmtId="9" fontId="7" fillId="0" borderId="12" xfId="2" applyFont="1" applyBorder="1" applyProtection="1"/>
    <xf numFmtId="9" fontId="7" fillId="0" borderId="9" xfId="2" applyFont="1" applyBorder="1" applyAlignment="1" applyProtection="1">
      <protection locked="0"/>
    </xf>
    <xf numFmtId="9" fontId="7" fillId="0" borderId="9" xfId="2" applyFont="1" applyBorder="1" applyAlignment="1" applyProtection="1">
      <alignment wrapText="1"/>
      <protection locked="0"/>
    </xf>
    <xf numFmtId="164" fontId="7" fillId="2" borderId="9" xfId="1" applyNumberFormat="1" applyFont="1" applyFill="1" applyBorder="1" applyProtection="1"/>
    <xf numFmtId="164" fontId="7" fillId="2" borderId="9" xfId="0" applyNumberFormat="1" applyFont="1" applyFill="1" applyBorder="1" applyProtection="1"/>
    <xf numFmtId="164" fontId="6" fillId="2" borderId="9" xfId="0" applyNumberFormat="1" applyFont="1" applyFill="1" applyBorder="1" applyProtection="1"/>
    <xf numFmtId="0" fontId="0" fillId="0" borderId="1" xfId="0" applyBorder="1"/>
    <xf numFmtId="0" fontId="6" fillId="0" borderId="12" xfId="0" applyFont="1" applyBorder="1" applyAlignment="1" applyProtection="1">
      <alignment horizontal="left" vertical="top"/>
    </xf>
    <xf numFmtId="0" fontId="6" fillId="0" borderId="12" xfId="0" applyFont="1" applyBorder="1" applyAlignment="1" applyProtection="1">
      <alignment horizontal="left" vertical="top" wrapText="1"/>
    </xf>
    <xf numFmtId="0" fontId="6" fillId="0" borderId="12" xfId="0" applyFont="1" applyBorder="1" applyAlignment="1" applyProtection="1">
      <alignment horizontal="left" wrapText="1"/>
    </xf>
    <xf numFmtId="0" fontId="6" fillId="0" borderId="30" xfId="0" applyFont="1" applyBorder="1" applyAlignment="1" applyProtection="1">
      <alignment horizontal="left" wrapText="1"/>
    </xf>
    <xf numFmtId="0" fontId="6" fillId="0" borderId="30" xfId="0" applyFont="1" applyBorder="1" applyAlignment="1" applyProtection="1">
      <alignment horizontal="left" vertical="top"/>
    </xf>
    <xf numFmtId="44" fontId="6" fillId="0" borderId="11" xfId="0" applyNumberFormat="1" applyFont="1" applyBorder="1" applyProtection="1"/>
    <xf numFmtId="0" fontId="7" fillId="0" borderId="11" xfId="0" applyFont="1" applyBorder="1" applyProtection="1"/>
    <xf numFmtId="0" fontId="7" fillId="0" borderId="4" xfId="0" applyFont="1" applyBorder="1" applyProtection="1"/>
    <xf numFmtId="0" fontId="6" fillId="0" borderId="2" xfId="0" applyFont="1" applyBorder="1" applyAlignment="1" applyProtection="1">
      <alignment vertical="top" wrapText="1"/>
    </xf>
    <xf numFmtId="164" fontId="7" fillId="0" borderId="25" xfId="0" applyNumberFormat="1" applyFont="1" applyBorder="1" applyProtection="1"/>
    <xf numFmtId="164" fontId="7" fillId="0" borderId="25" xfId="1" applyNumberFormat="1" applyFont="1" applyBorder="1" applyProtection="1"/>
    <xf numFmtId="164" fontId="6" fillId="0" borderId="25" xfId="0" applyNumberFormat="1" applyFont="1" applyBorder="1" applyAlignment="1" applyProtection="1">
      <alignment wrapText="1"/>
    </xf>
    <xf numFmtId="0" fontId="0" fillId="0" borderId="8" xfId="0" applyBorder="1"/>
    <xf numFmtId="0" fontId="0" fillId="0" borderId="10" xfId="0" applyBorder="1"/>
    <xf numFmtId="44" fontId="6" fillId="0" borderId="0" xfId="0" applyNumberFormat="1" applyFont="1" applyBorder="1" applyProtection="1"/>
    <xf numFmtId="0" fontId="0" fillId="0" borderId="30" xfId="0" applyBorder="1"/>
    <xf numFmtId="0" fontId="0" fillId="0" borderId="12" xfId="0" applyBorder="1"/>
    <xf numFmtId="0" fontId="2" fillId="0" borderId="1" xfId="0" applyFont="1" applyBorder="1" applyAlignment="1">
      <alignment wrapText="1"/>
    </xf>
    <xf numFmtId="0" fontId="0" fillId="0" borderId="13" xfId="0" applyBorder="1"/>
    <xf numFmtId="0" fontId="0" fillId="0" borderId="11" xfId="0" applyBorder="1"/>
    <xf numFmtId="0" fontId="0" fillId="0" borderId="14" xfId="0" applyBorder="1"/>
    <xf numFmtId="9" fontId="7" fillId="2" borderId="9" xfId="0" applyNumberFormat="1" applyFont="1" applyFill="1" applyBorder="1" applyProtection="1"/>
    <xf numFmtId="164" fontId="0" fillId="2" borderId="9" xfId="0" applyNumberFormat="1" applyFill="1" applyBorder="1"/>
    <xf numFmtId="9" fontId="7" fillId="0" borderId="0" xfId="2" applyFont="1" applyBorder="1" applyProtection="1">
      <protection locked="0"/>
    </xf>
    <xf numFmtId="0" fontId="14" fillId="3" borderId="1" xfId="3" applyBorder="1"/>
    <xf numFmtId="9" fontId="0" fillId="0" borderId="0" xfId="2" applyFont="1"/>
    <xf numFmtId="9" fontId="0" fillId="0" borderId="9" xfId="2" applyFont="1" applyBorder="1"/>
    <xf numFmtId="0" fontId="7" fillId="0" borderId="39" xfId="0" applyFont="1" applyBorder="1" applyProtection="1"/>
    <xf numFmtId="0" fontId="7" fillId="0" borderId="40" xfId="0" applyFont="1" applyBorder="1" applyProtection="1"/>
    <xf numFmtId="0" fontId="2" fillId="0" borderId="11" xfId="0" applyFont="1" applyBorder="1" applyAlignment="1">
      <alignment wrapText="1"/>
    </xf>
    <xf numFmtId="0" fontId="0" fillId="0" borderId="42" xfId="0" applyBorder="1"/>
    <xf numFmtId="9" fontId="7" fillId="0" borderId="27" xfId="2" applyFont="1" applyBorder="1" applyProtection="1">
      <protection locked="0"/>
    </xf>
    <xf numFmtId="9" fontId="7" fillId="0" borderId="11" xfId="2" applyFont="1" applyBorder="1" applyProtection="1"/>
    <xf numFmtId="0" fontId="7" fillId="0" borderId="27" xfId="0" applyFont="1" applyBorder="1" applyProtection="1"/>
    <xf numFmtId="9" fontId="7" fillId="0" borderId="19" xfId="2" applyFont="1" applyBorder="1" applyProtection="1">
      <protection locked="0"/>
    </xf>
    <xf numFmtId="9" fontId="7" fillId="0" borderId="2" xfId="2" applyFont="1" applyBorder="1" applyProtection="1"/>
    <xf numFmtId="9" fontId="0" fillId="0" borderId="17" xfId="2" applyFont="1" applyBorder="1"/>
    <xf numFmtId="9" fontId="0" fillId="0" borderId="15" xfId="2" applyFont="1" applyBorder="1"/>
    <xf numFmtId="9" fontId="0" fillId="0" borderId="43" xfId="2" applyFont="1" applyBorder="1"/>
    <xf numFmtId="9" fontId="7" fillId="0" borderId="44" xfId="2" applyFont="1" applyBorder="1" applyProtection="1">
      <protection locked="0"/>
    </xf>
    <xf numFmtId="9" fontId="7" fillId="0" borderId="45" xfId="2" applyFont="1" applyBorder="1" applyProtection="1">
      <protection locked="0"/>
    </xf>
    <xf numFmtId="9" fontId="0" fillId="0" borderId="14" xfId="2" applyFont="1" applyBorder="1"/>
    <xf numFmtId="0" fontId="7" fillId="0" borderId="46" xfId="0" applyFont="1" applyBorder="1" applyProtection="1"/>
    <xf numFmtId="9" fontId="0" fillId="0" borderId="1" xfId="2" applyFont="1" applyBorder="1"/>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7" fillId="0" borderId="9" xfId="0" applyFont="1" applyBorder="1" applyAlignment="1" applyProtection="1">
      <alignment horizontal="left" vertical="top" wrapText="1"/>
    </xf>
    <xf numFmtId="0" fontId="0" fillId="0" borderId="9" xfId="0" applyBorder="1" applyAlignment="1" applyProtection="1">
      <alignment horizontal="left"/>
    </xf>
    <xf numFmtId="0" fontId="4" fillId="0" borderId="32" xfId="0" applyFont="1" applyBorder="1" applyAlignment="1" applyProtection="1">
      <alignment horizontal="left" vertical="top" wrapText="1"/>
    </xf>
    <xf numFmtId="0" fontId="4" fillId="0" borderId="28"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6"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34" xfId="0" applyFont="1" applyBorder="1" applyAlignment="1" applyProtection="1">
      <alignment horizontal="left" vertical="top" wrapText="1"/>
    </xf>
    <xf numFmtId="0" fontId="4" fillId="0" borderId="36" xfId="0" applyFont="1" applyBorder="1" applyAlignment="1" applyProtection="1">
      <alignment horizontal="left" vertical="top" wrapText="1"/>
    </xf>
    <xf numFmtId="0" fontId="4" fillId="0" borderId="37" xfId="0" applyFont="1" applyBorder="1" applyAlignment="1" applyProtection="1">
      <alignment horizontal="left" vertical="top" wrapText="1"/>
    </xf>
    <xf numFmtId="0" fontId="4" fillId="0" borderId="38" xfId="0" applyFont="1" applyBorder="1" applyAlignment="1" applyProtection="1">
      <alignment horizontal="left" vertical="top" wrapText="1"/>
    </xf>
    <xf numFmtId="0" fontId="6" fillId="0" borderId="30" xfId="0" applyFont="1" applyBorder="1" applyAlignment="1" applyProtection="1">
      <alignment horizontal="left"/>
    </xf>
    <xf numFmtId="0" fontId="6" fillId="0" borderId="7" xfId="0" applyFont="1" applyBorder="1" applyAlignment="1" applyProtection="1">
      <alignment horizontal="left"/>
    </xf>
    <xf numFmtId="0" fontId="3" fillId="0" borderId="35" xfId="0" applyFont="1" applyBorder="1" applyAlignment="1" applyProtection="1">
      <alignment horizontal="left" vertical="center"/>
    </xf>
    <xf numFmtId="0" fontId="7" fillId="0" borderId="18"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5" fillId="0" borderId="41" xfId="0" applyFont="1" applyBorder="1" applyAlignment="1" applyProtection="1">
      <alignment horizontal="center" vertical="top" wrapText="1"/>
    </xf>
    <xf numFmtId="0" fontId="6" fillId="0" borderId="18" xfId="0" applyFont="1" applyBorder="1" applyAlignment="1" applyProtection="1">
      <alignment horizontal="right" wrapText="1"/>
    </xf>
    <xf numFmtId="0" fontId="6" fillId="0" borderId="24" xfId="0" applyFont="1" applyBorder="1" applyAlignment="1" applyProtection="1">
      <alignment horizontal="right" wrapText="1"/>
    </xf>
    <xf numFmtId="0" fontId="6" fillId="0" borderId="22" xfId="0" applyFont="1" applyBorder="1" applyAlignment="1" applyProtection="1">
      <alignment horizontal="right" wrapText="1"/>
    </xf>
  </cellXfs>
  <cellStyles count="4">
    <cellStyle name="Currency" xfId="1" builtinId="4"/>
    <cellStyle name="Neutral" xfId="3" builtinId="28"/>
    <cellStyle name="Normal" xfId="0" builtinId="0"/>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16</xdr:row>
      <xdr:rowOff>114301</xdr:rowOff>
    </xdr:from>
    <xdr:to>
      <xdr:col>14</xdr:col>
      <xdr:colOff>123825</xdr:colOff>
      <xdr:row>26</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71550" y="3162301"/>
          <a:ext cx="7686675" cy="1876424"/>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About this</a:t>
          </a:r>
          <a:r>
            <a:rPr lang="en-US" sz="1100" b="1" baseline="0"/>
            <a:t> Tool</a:t>
          </a:r>
        </a:p>
        <a:p>
          <a:pPr algn="l"/>
          <a:r>
            <a:rPr lang="en-US" sz="1100" baseline="0"/>
            <a:t>This tool provides a method for identifying sources of matching funds and simulates the potential </a:t>
          </a:r>
          <a:r>
            <a:rPr lang="en-US" sz="1100" baseline="0">
              <a:solidFill>
                <a:sysClr val="windowText" lastClr="000000"/>
              </a:solidFill>
            </a:rPr>
            <a:t>Federal Finacial Participation (FFP) </a:t>
          </a:r>
          <a:r>
            <a:rPr lang="en-US" sz="1100" baseline="0"/>
            <a:t>reimbursement. In completing this spreadsheet, states should look carefully at staff salary funding sources, especially for those who conduct potentially claimable tasks, to ensure diversification of funding streams across all staff. This will enable NWD staff who have a portion of their salary and other costs paid for using federal or non-matchable dollars to participate in administrative claiming. In order to ensure sufficient matching requirements are met and all NWD staff who perform claiming activities are eligible to participate, it is important for the NWD agency to diversify funding streams across all staff.  To replicate this approach, states may consider completing Tool Four for each individual NWD System site, then calculating a sum for state-level estimates.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to the Medicaid Claiming Workbook for further guidance</a:t>
          </a: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178594</xdr:colOff>
      <xdr:row>1</xdr:row>
      <xdr:rowOff>9525</xdr:rowOff>
    </xdr:from>
    <xdr:to>
      <xdr:col>20</xdr:col>
      <xdr:colOff>261937</xdr:colOff>
      <xdr:row>5</xdr:row>
      <xdr:rowOff>1833563</xdr:rowOff>
    </xdr:to>
    <xdr:sp macro="" textlink="">
      <xdr:nvSpPr>
        <xdr:cNvPr id="3" name="TextBox 2">
          <a:extLst>
            <a:ext uri="{FF2B5EF4-FFF2-40B4-BE49-F238E27FC236}">
              <a16:creationId xmlns:a16="http://schemas.microsoft.com/office/drawing/2014/main" id="{00000000-0008-0000-0000-000004000000}"/>
            </a:ext>
          </a:extLst>
        </xdr:cNvPr>
        <xdr:cNvSpPr txBox="1"/>
      </xdr:nvSpPr>
      <xdr:spPr>
        <a:xfrm>
          <a:off x="12203907" y="402431"/>
          <a:ext cx="2214561" cy="5157788"/>
        </a:xfrm>
        <a:prstGeom prst="rect">
          <a:avLst/>
        </a:prstGeom>
        <a:solidFill>
          <a:schemeClr val="accent3">
            <a:lumMod val="20000"/>
            <a:lumOff val="80000"/>
          </a:schemeClr>
        </a:solidFill>
        <a:ln w="9525" cmpd="sng">
          <a:solidFill>
            <a:schemeClr val="tx1">
              <a:lumMod val="65000"/>
              <a:lumOff val="35000"/>
              <a:alpha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Identify Permissible Sources of Non-Federal Funds for Match Purposes</a:t>
          </a:r>
        </a:p>
        <a:p>
          <a:endParaRPr lang="en-US" sz="1050" b="1"/>
        </a:p>
        <a:p>
          <a:r>
            <a:rPr lang="en-US" sz="1100"/>
            <a:t>States must ensure that permissible funding sources are available to match federal Medicaid funds. Permissible sources of the non-federal share include public funds directly appropriated to the Medicaid or NWD state agency, funds transferred from other public agencies or certified public expenditures of a public agency that are derived from state or local taxes. The matching funds may not include funds derived from another federal funding source, </a:t>
          </a:r>
          <a:r>
            <a:rPr lang="en-US" sz="1100">
              <a:solidFill>
                <a:schemeClr val="dk1"/>
              </a:solidFill>
              <a:effectLst/>
              <a:latin typeface="+mn-lt"/>
              <a:ea typeface="+mn-ea"/>
              <a:cs typeface="+mn-cs"/>
            </a:rPr>
            <a:t>or are Federal funds authorized by Federal law to be used to match other Federal funds.,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a:t>
          </a:r>
          <a:r>
            <a:rPr lang="en-US" sz="1100"/>
            <a:t>bsent specific authorization under the law governing the other federal program. (See also 42 Code of Federal Regulations (CFR) 433.51)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opLeftCell="A14" workbookViewId="0">
      <selection sqref="A1:P27"/>
    </sheetView>
  </sheetViews>
  <sheetFormatPr defaultColWidth="0" defaultRowHeight="14.4" zeroHeight="1" x14ac:dyDescent="0.3"/>
  <cols>
    <col min="1" max="16" width="9.109375" customWidth="1"/>
    <col min="17" max="16384" width="9.109375" hidden="1"/>
  </cols>
  <sheetData>
    <row r="1" spans="1:16" x14ac:dyDescent="0.3">
      <c r="A1" s="126" t="s">
        <v>20</v>
      </c>
      <c r="B1" s="127"/>
      <c r="C1" s="127"/>
      <c r="D1" s="127"/>
      <c r="E1" s="127"/>
      <c r="F1" s="127"/>
      <c r="G1" s="127"/>
      <c r="H1" s="127"/>
      <c r="I1" s="127"/>
      <c r="J1" s="127"/>
      <c r="K1" s="127"/>
      <c r="L1" s="127"/>
      <c r="M1" s="127"/>
      <c r="N1" s="127"/>
      <c r="O1" s="127"/>
      <c r="P1" s="128"/>
    </row>
    <row r="2" spans="1:16" x14ac:dyDescent="0.3">
      <c r="A2" s="129"/>
      <c r="B2" s="130"/>
      <c r="C2" s="130"/>
      <c r="D2" s="130"/>
      <c r="E2" s="130"/>
      <c r="F2" s="130"/>
      <c r="G2" s="130"/>
      <c r="H2" s="130"/>
      <c r="I2" s="130"/>
      <c r="J2" s="130"/>
      <c r="K2" s="130"/>
      <c r="L2" s="130"/>
      <c r="M2" s="130"/>
      <c r="N2" s="130"/>
      <c r="O2" s="130"/>
      <c r="P2" s="131"/>
    </row>
    <row r="3" spans="1:16" x14ac:dyDescent="0.3">
      <c r="A3" s="129"/>
      <c r="B3" s="130"/>
      <c r="C3" s="130"/>
      <c r="D3" s="130"/>
      <c r="E3" s="130"/>
      <c r="F3" s="130"/>
      <c r="G3" s="130"/>
      <c r="H3" s="130"/>
      <c r="I3" s="130"/>
      <c r="J3" s="130"/>
      <c r="K3" s="130"/>
      <c r="L3" s="130"/>
      <c r="M3" s="130"/>
      <c r="N3" s="130"/>
      <c r="O3" s="130"/>
      <c r="P3" s="131"/>
    </row>
    <row r="4" spans="1:16" x14ac:dyDescent="0.3">
      <c r="A4" s="129"/>
      <c r="B4" s="130"/>
      <c r="C4" s="130"/>
      <c r="D4" s="130"/>
      <c r="E4" s="130"/>
      <c r="F4" s="130"/>
      <c r="G4" s="130"/>
      <c r="H4" s="130"/>
      <c r="I4" s="130"/>
      <c r="J4" s="130"/>
      <c r="K4" s="130"/>
      <c r="L4" s="130"/>
      <c r="M4" s="130"/>
      <c r="N4" s="130"/>
      <c r="O4" s="130"/>
      <c r="P4" s="131"/>
    </row>
    <row r="5" spans="1:16" x14ac:dyDescent="0.3">
      <c r="A5" s="129"/>
      <c r="B5" s="130"/>
      <c r="C5" s="130"/>
      <c r="D5" s="130"/>
      <c r="E5" s="130"/>
      <c r="F5" s="130"/>
      <c r="G5" s="130"/>
      <c r="H5" s="130"/>
      <c r="I5" s="130"/>
      <c r="J5" s="130"/>
      <c r="K5" s="130"/>
      <c r="L5" s="130"/>
      <c r="M5" s="130"/>
      <c r="N5" s="130"/>
      <c r="O5" s="130"/>
      <c r="P5" s="131"/>
    </row>
    <row r="6" spans="1:16" x14ac:dyDescent="0.3">
      <c r="A6" s="129"/>
      <c r="B6" s="130"/>
      <c r="C6" s="130"/>
      <c r="D6" s="130"/>
      <c r="E6" s="130"/>
      <c r="F6" s="130"/>
      <c r="G6" s="130"/>
      <c r="H6" s="130"/>
      <c r="I6" s="130"/>
      <c r="J6" s="130"/>
      <c r="K6" s="130"/>
      <c r="L6" s="130"/>
      <c r="M6" s="130"/>
      <c r="N6" s="130"/>
      <c r="O6" s="130"/>
      <c r="P6" s="131"/>
    </row>
    <row r="7" spans="1:16" x14ac:dyDescent="0.3">
      <c r="A7" s="129"/>
      <c r="B7" s="130"/>
      <c r="C7" s="130"/>
      <c r="D7" s="130"/>
      <c r="E7" s="130"/>
      <c r="F7" s="130"/>
      <c r="G7" s="130"/>
      <c r="H7" s="130"/>
      <c r="I7" s="130"/>
      <c r="J7" s="130"/>
      <c r="K7" s="130"/>
      <c r="L7" s="130"/>
      <c r="M7" s="130"/>
      <c r="N7" s="130"/>
      <c r="O7" s="130"/>
      <c r="P7" s="131"/>
    </row>
    <row r="8" spans="1:16" x14ac:dyDescent="0.3">
      <c r="A8" s="129"/>
      <c r="B8" s="130"/>
      <c r="C8" s="130"/>
      <c r="D8" s="130"/>
      <c r="E8" s="130"/>
      <c r="F8" s="130"/>
      <c r="G8" s="130"/>
      <c r="H8" s="130"/>
      <c r="I8" s="130"/>
      <c r="J8" s="130"/>
      <c r="K8" s="130"/>
      <c r="L8" s="130"/>
      <c r="M8" s="130"/>
      <c r="N8" s="130"/>
      <c r="O8" s="130"/>
      <c r="P8" s="131"/>
    </row>
    <row r="9" spans="1:16" x14ac:dyDescent="0.3">
      <c r="A9" s="129"/>
      <c r="B9" s="130"/>
      <c r="C9" s="130"/>
      <c r="D9" s="130"/>
      <c r="E9" s="130"/>
      <c r="F9" s="130"/>
      <c r="G9" s="130"/>
      <c r="H9" s="130"/>
      <c r="I9" s="130"/>
      <c r="J9" s="130"/>
      <c r="K9" s="130"/>
      <c r="L9" s="130"/>
      <c r="M9" s="130"/>
      <c r="N9" s="130"/>
      <c r="O9" s="130"/>
      <c r="P9" s="131"/>
    </row>
    <row r="10" spans="1:16" x14ac:dyDescent="0.3">
      <c r="A10" s="129"/>
      <c r="B10" s="130"/>
      <c r="C10" s="130"/>
      <c r="D10" s="130"/>
      <c r="E10" s="130"/>
      <c r="F10" s="130"/>
      <c r="G10" s="130"/>
      <c r="H10" s="130"/>
      <c r="I10" s="130"/>
      <c r="J10" s="130"/>
      <c r="K10" s="130"/>
      <c r="L10" s="130"/>
      <c r="M10" s="130"/>
      <c r="N10" s="130"/>
      <c r="O10" s="130"/>
      <c r="P10" s="131"/>
    </row>
    <row r="11" spans="1:16" x14ac:dyDescent="0.3">
      <c r="A11" s="129"/>
      <c r="B11" s="130"/>
      <c r="C11" s="130"/>
      <c r="D11" s="130"/>
      <c r="E11" s="130"/>
      <c r="F11" s="130"/>
      <c r="G11" s="130"/>
      <c r="H11" s="130"/>
      <c r="I11" s="130"/>
      <c r="J11" s="130"/>
      <c r="K11" s="130"/>
      <c r="L11" s="130"/>
      <c r="M11" s="130"/>
      <c r="N11" s="130"/>
      <c r="O11" s="130"/>
      <c r="P11" s="131"/>
    </row>
    <row r="12" spans="1:16" x14ac:dyDescent="0.3">
      <c r="A12" s="129"/>
      <c r="B12" s="130"/>
      <c r="C12" s="130"/>
      <c r="D12" s="130"/>
      <c r="E12" s="130"/>
      <c r="F12" s="130"/>
      <c r="G12" s="130"/>
      <c r="H12" s="130"/>
      <c r="I12" s="130"/>
      <c r="J12" s="130"/>
      <c r="K12" s="130"/>
      <c r="L12" s="130"/>
      <c r="M12" s="130"/>
      <c r="N12" s="130"/>
      <c r="O12" s="130"/>
      <c r="P12" s="131"/>
    </row>
    <row r="13" spans="1:16" x14ac:dyDescent="0.3">
      <c r="A13" s="129"/>
      <c r="B13" s="130"/>
      <c r="C13" s="130"/>
      <c r="D13" s="130"/>
      <c r="E13" s="130"/>
      <c r="F13" s="130"/>
      <c r="G13" s="130"/>
      <c r="H13" s="130"/>
      <c r="I13" s="130"/>
      <c r="J13" s="130"/>
      <c r="K13" s="130"/>
      <c r="L13" s="130"/>
      <c r="M13" s="130"/>
      <c r="N13" s="130"/>
      <c r="O13" s="130"/>
      <c r="P13" s="131"/>
    </row>
    <row r="14" spans="1:16" x14ac:dyDescent="0.3">
      <c r="A14" s="129"/>
      <c r="B14" s="130"/>
      <c r="C14" s="130"/>
      <c r="D14" s="130"/>
      <c r="E14" s="130"/>
      <c r="F14" s="130"/>
      <c r="G14" s="130"/>
      <c r="H14" s="130"/>
      <c r="I14" s="130"/>
      <c r="J14" s="130"/>
      <c r="K14" s="130"/>
      <c r="L14" s="130"/>
      <c r="M14" s="130"/>
      <c r="N14" s="130"/>
      <c r="O14" s="130"/>
      <c r="P14" s="131"/>
    </row>
    <row r="15" spans="1:16" x14ac:dyDescent="0.3">
      <c r="A15" s="129"/>
      <c r="B15" s="130"/>
      <c r="C15" s="130"/>
      <c r="D15" s="130"/>
      <c r="E15" s="130"/>
      <c r="F15" s="130"/>
      <c r="G15" s="130"/>
      <c r="H15" s="130"/>
      <c r="I15" s="130"/>
      <c r="J15" s="130"/>
      <c r="K15" s="130"/>
      <c r="L15" s="130"/>
      <c r="M15" s="130"/>
      <c r="N15" s="130"/>
      <c r="O15" s="130"/>
      <c r="P15" s="131"/>
    </row>
    <row r="16" spans="1:16" x14ac:dyDescent="0.3">
      <c r="A16" s="129"/>
      <c r="B16" s="130"/>
      <c r="C16" s="130"/>
      <c r="D16" s="130"/>
      <c r="E16" s="130"/>
      <c r="F16" s="130"/>
      <c r="G16" s="130"/>
      <c r="H16" s="130"/>
      <c r="I16" s="130"/>
      <c r="J16" s="130"/>
      <c r="K16" s="130"/>
      <c r="L16" s="130"/>
      <c r="M16" s="130"/>
      <c r="N16" s="130"/>
      <c r="O16" s="130"/>
      <c r="P16" s="131"/>
    </row>
    <row r="17" spans="1:16" x14ac:dyDescent="0.3">
      <c r="A17" s="129"/>
      <c r="B17" s="130"/>
      <c r="C17" s="130"/>
      <c r="D17" s="130"/>
      <c r="E17" s="130"/>
      <c r="F17" s="130"/>
      <c r="G17" s="130"/>
      <c r="H17" s="130"/>
      <c r="I17" s="130"/>
      <c r="J17" s="130"/>
      <c r="K17" s="130"/>
      <c r="L17" s="130"/>
      <c r="M17" s="130"/>
      <c r="N17" s="130"/>
      <c r="O17" s="130"/>
      <c r="P17" s="131"/>
    </row>
    <row r="18" spans="1:16" x14ac:dyDescent="0.3">
      <c r="A18" s="129"/>
      <c r="B18" s="130"/>
      <c r="C18" s="130"/>
      <c r="D18" s="130"/>
      <c r="E18" s="130"/>
      <c r="F18" s="130"/>
      <c r="G18" s="130"/>
      <c r="H18" s="130"/>
      <c r="I18" s="130"/>
      <c r="J18" s="130"/>
      <c r="K18" s="130"/>
      <c r="L18" s="130"/>
      <c r="M18" s="130"/>
      <c r="N18" s="130"/>
      <c r="O18" s="130"/>
      <c r="P18" s="131"/>
    </row>
    <row r="19" spans="1:16" x14ac:dyDescent="0.3">
      <c r="A19" s="129"/>
      <c r="B19" s="130"/>
      <c r="C19" s="130"/>
      <c r="D19" s="130"/>
      <c r="E19" s="130"/>
      <c r="F19" s="130"/>
      <c r="G19" s="130"/>
      <c r="H19" s="130"/>
      <c r="I19" s="130"/>
      <c r="J19" s="130"/>
      <c r="K19" s="130"/>
      <c r="L19" s="130"/>
      <c r="M19" s="130"/>
      <c r="N19" s="130"/>
      <c r="O19" s="130"/>
      <c r="P19" s="131"/>
    </row>
    <row r="20" spans="1:16" x14ac:dyDescent="0.3">
      <c r="A20" s="129"/>
      <c r="B20" s="130"/>
      <c r="C20" s="130"/>
      <c r="D20" s="130"/>
      <c r="E20" s="130"/>
      <c r="F20" s="130"/>
      <c r="G20" s="130"/>
      <c r="H20" s="130"/>
      <c r="I20" s="130"/>
      <c r="J20" s="130"/>
      <c r="K20" s="130"/>
      <c r="L20" s="130"/>
      <c r="M20" s="130"/>
      <c r="N20" s="130"/>
      <c r="O20" s="130"/>
      <c r="P20" s="131"/>
    </row>
    <row r="21" spans="1:16" x14ac:dyDescent="0.3">
      <c r="A21" s="129"/>
      <c r="B21" s="130"/>
      <c r="C21" s="130"/>
      <c r="D21" s="130"/>
      <c r="E21" s="130"/>
      <c r="F21" s="130"/>
      <c r="G21" s="130"/>
      <c r="H21" s="130"/>
      <c r="I21" s="130"/>
      <c r="J21" s="130"/>
      <c r="K21" s="130"/>
      <c r="L21" s="130"/>
      <c r="M21" s="130"/>
      <c r="N21" s="130"/>
      <c r="O21" s="130"/>
      <c r="P21" s="131"/>
    </row>
    <row r="22" spans="1:16" x14ac:dyDescent="0.3">
      <c r="A22" s="129"/>
      <c r="B22" s="130"/>
      <c r="C22" s="130"/>
      <c r="D22" s="130"/>
      <c r="E22" s="130"/>
      <c r="F22" s="130"/>
      <c r="G22" s="130"/>
      <c r="H22" s="130"/>
      <c r="I22" s="130"/>
      <c r="J22" s="130"/>
      <c r="K22" s="130"/>
      <c r="L22" s="130"/>
      <c r="M22" s="130"/>
      <c r="N22" s="130"/>
      <c r="O22" s="130"/>
      <c r="P22" s="131"/>
    </row>
    <row r="23" spans="1:16" x14ac:dyDescent="0.3">
      <c r="A23" s="129"/>
      <c r="B23" s="130"/>
      <c r="C23" s="130"/>
      <c r="D23" s="130"/>
      <c r="E23" s="130"/>
      <c r="F23" s="130"/>
      <c r="G23" s="130"/>
      <c r="H23" s="130"/>
      <c r="I23" s="130"/>
      <c r="J23" s="130"/>
      <c r="K23" s="130"/>
      <c r="L23" s="130"/>
      <c r="M23" s="130"/>
      <c r="N23" s="130"/>
      <c r="O23" s="130"/>
      <c r="P23" s="131"/>
    </row>
    <row r="24" spans="1:16" x14ac:dyDescent="0.3">
      <c r="A24" s="129"/>
      <c r="B24" s="130"/>
      <c r="C24" s="130"/>
      <c r="D24" s="130"/>
      <c r="E24" s="130"/>
      <c r="F24" s="130"/>
      <c r="G24" s="130"/>
      <c r="H24" s="130"/>
      <c r="I24" s="130"/>
      <c r="J24" s="130"/>
      <c r="K24" s="130"/>
      <c r="L24" s="130"/>
      <c r="M24" s="130"/>
      <c r="N24" s="130"/>
      <c r="O24" s="130"/>
      <c r="P24" s="131"/>
    </row>
    <row r="25" spans="1:16" x14ac:dyDescent="0.3">
      <c r="A25" s="129"/>
      <c r="B25" s="130"/>
      <c r="C25" s="130"/>
      <c r="D25" s="130"/>
      <c r="E25" s="130"/>
      <c r="F25" s="130"/>
      <c r="G25" s="130"/>
      <c r="H25" s="130"/>
      <c r="I25" s="130"/>
      <c r="J25" s="130"/>
      <c r="K25" s="130"/>
      <c r="L25" s="130"/>
      <c r="M25" s="130"/>
      <c r="N25" s="130"/>
      <c r="O25" s="130"/>
      <c r="P25" s="131"/>
    </row>
    <row r="26" spans="1:16" x14ac:dyDescent="0.3">
      <c r="A26" s="129"/>
      <c r="B26" s="130"/>
      <c r="C26" s="130"/>
      <c r="D26" s="130"/>
      <c r="E26" s="130"/>
      <c r="F26" s="130"/>
      <c r="G26" s="130"/>
      <c r="H26" s="130"/>
      <c r="I26" s="130"/>
      <c r="J26" s="130"/>
      <c r="K26" s="130"/>
      <c r="L26" s="130"/>
      <c r="M26" s="130"/>
      <c r="N26" s="130"/>
      <c r="O26" s="130"/>
      <c r="P26" s="131"/>
    </row>
    <row r="27" spans="1:16" x14ac:dyDescent="0.3">
      <c r="A27" s="132"/>
      <c r="B27" s="133"/>
      <c r="C27" s="133"/>
      <c r="D27" s="133"/>
      <c r="E27" s="133"/>
      <c r="F27" s="133"/>
      <c r="G27" s="133"/>
      <c r="H27" s="133"/>
      <c r="I27" s="133"/>
      <c r="J27" s="133"/>
      <c r="K27" s="133"/>
      <c r="L27" s="133"/>
      <c r="M27" s="133"/>
      <c r="N27" s="133"/>
      <c r="O27" s="133"/>
      <c r="P27" s="134"/>
    </row>
    <row r="28" spans="1:16" hidden="1" x14ac:dyDescent="0.3">
      <c r="A28" s="81"/>
      <c r="B28" s="81"/>
      <c r="C28" s="81"/>
      <c r="D28" s="81"/>
      <c r="E28" s="81"/>
      <c r="F28" s="81"/>
      <c r="G28" s="81"/>
      <c r="H28" s="81"/>
      <c r="I28" s="81"/>
      <c r="J28" s="81"/>
      <c r="K28" s="81"/>
      <c r="L28" s="81"/>
      <c r="M28" s="81"/>
      <c r="N28" s="81"/>
      <c r="O28" s="81"/>
      <c r="P28" s="81"/>
    </row>
    <row r="33" customFormat="1" hidden="1" x14ac:dyDescent="0.3"/>
    <row r="34" customFormat="1" hidden="1" x14ac:dyDescent="0.3"/>
  </sheetData>
  <mergeCells count="1">
    <mergeCell ref="A1:P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V43"/>
  <sheetViews>
    <sheetView tabSelected="1" zoomScale="80" zoomScaleNormal="80" workbookViewId="0">
      <selection activeCell="A2" sqref="A2:P6"/>
    </sheetView>
  </sheetViews>
  <sheetFormatPr defaultColWidth="0" defaultRowHeight="14.4" zeroHeight="1" x14ac:dyDescent="0.3"/>
  <cols>
    <col min="1" max="1" width="19" style="81" customWidth="1"/>
    <col min="2" max="2" width="20.6640625" style="81" customWidth="1"/>
    <col min="3" max="3" width="1.44140625" style="81" customWidth="1"/>
    <col min="4" max="4" width="24.5546875" style="81" customWidth="1"/>
    <col min="5" max="5" width="1.44140625" style="81" customWidth="1"/>
    <col min="6" max="6" width="14.5546875" style="81" customWidth="1"/>
    <col min="7" max="7" width="1.44140625" style="81" customWidth="1"/>
    <col min="8" max="8" width="18.6640625" style="81" customWidth="1"/>
    <col min="9" max="9" width="2.109375" style="81" customWidth="1"/>
    <col min="10" max="10" width="18.33203125" style="106" customWidth="1"/>
    <col min="11" max="11" width="1.44140625" style="81" customWidth="1"/>
    <col min="12" max="12" width="22.6640625" style="81" customWidth="1"/>
    <col min="13" max="13" width="1.44140625" style="81" customWidth="1"/>
    <col min="14" max="14" width="14.33203125" style="81" customWidth="1"/>
    <col min="15" max="15" width="1.44140625" style="81" customWidth="1"/>
    <col min="16" max="16" width="15.44140625" style="94" customWidth="1"/>
    <col min="17" max="17" width="1.44140625" style="81" customWidth="1"/>
    <col min="18" max="18" width="13.6640625" style="81" customWidth="1"/>
    <col min="19" max="21" width="9.109375" style="81" customWidth="1"/>
    <col min="22" max="22" width="0" style="81" hidden="1" customWidth="1"/>
    <col min="23" max="16384" width="9.109375" hidden="1"/>
  </cols>
  <sheetData>
    <row r="1" spans="1:19" ht="34.5" customHeight="1" x14ac:dyDescent="0.3">
      <c r="A1" s="148" t="s">
        <v>6</v>
      </c>
      <c r="B1" s="148"/>
      <c r="C1" s="148"/>
      <c r="D1" s="148"/>
      <c r="E1" s="148"/>
      <c r="F1" s="148"/>
      <c r="G1" s="148"/>
      <c r="H1" s="148"/>
      <c r="I1" s="148"/>
      <c r="J1" s="148"/>
      <c r="K1" s="148"/>
      <c r="L1" s="148"/>
      <c r="M1" s="148"/>
      <c r="N1" s="148"/>
      <c r="O1" s="148"/>
      <c r="P1" s="148"/>
    </row>
    <row r="2" spans="1:19" ht="66" customHeight="1" x14ac:dyDescent="0.3">
      <c r="A2" s="137" t="s">
        <v>28</v>
      </c>
      <c r="B2" s="138"/>
      <c r="C2" s="138"/>
      <c r="D2" s="138"/>
      <c r="E2" s="138"/>
      <c r="F2" s="138"/>
      <c r="G2" s="138"/>
      <c r="H2" s="138"/>
      <c r="I2" s="138"/>
      <c r="J2" s="138"/>
      <c r="K2" s="138"/>
      <c r="L2" s="138"/>
      <c r="M2" s="138"/>
      <c r="N2" s="138"/>
      <c r="O2" s="138"/>
      <c r="P2" s="139"/>
    </row>
    <row r="3" spans="1:19" ht="66" customHeight="1" x14ac:dyDescent="0.3">
      <c r="A3" s="140"/>
      <c r="B3" s="141"/>
      <c r="C3" s="141"/>
      <c r="D3" s="141"/>
      <c r="E3" s="141"/>
      <c r="F3" s="141"/>
      <c r="G3" s="141"/>
      <c r="H3" s="141"/>
      <c r="I3" s="141"/>
      <c r="J3" s="141"/>
      <c r="K3" s="141"/>
      <c r="L3" s="141"/>
      <c r="M3" s="141"/>
      <c r="N3" s="141"/>
      <c r="O3" s="141"/>
      <c r="P3" s="142"/>
    </row>
    <row r="4" spans="1:19" ht="66" customHeight="1" x14ac:dyDescent="0.3">
      <c r="A4" s="140"/>
      <c r="B4" s="141"/>
      <c r="C4" s="141"/>
      <c r="D4" s="141"/>
      <c r="E4" s="141"/>
      <c r="F4" s="141"/>
      <c r="G4" s="141"/>
      <c r="H4" s="141"/>
      <c r="I4" s="141"/>
      <c r="J4" s="141"/>
      <c r="K4" s="141"/>
      <c r="L4" s="141"/>
      <c r="M4" s="141"/>
      <c r="N4" s="141"/>
      <c r="O4" s="141"/>
      <c r="P4" s="142"/>
    </row>
    <row r="5" spans="1:19" ht="66" customHeight="1" x14ac:dyDescent="0.3">
      <c r="A5" s="140"/>
      <c r="B5" s="141"/>
      <c r="C5" s="141"/>
      <c r="D5" s="141"/>
      <c r="E5" s="141"/>
      <c r="F5" s="141"/>
      <c r="G5" s="141"/>
      <c r="H5" s="141"/>
      <c r="I5" s="141"/>
      <c r="J5" s="141"/>
      <c r="K5" s="141"/>
      <c r="L5" s="141"/>
      <c r="M5" s="141"/>
      <c r="N5" s="141"/>
      <c r="O5" s="141"/>
      <c r="P5" s="142"/>
    </row>
    <row r="6" spans="1:19" ht="212.25" customHeight="1" thickBot="1" x14ac:dyDescent="0.35">
      <c r="A6" s="143"/>
      <c r="B6" s="144"/>
      <c r="C6" s="144"/>
      <c r="D6" s="144"/>
      <c r="E6" s="144"/>
      <c r="F6" s="144"/>
      <c r="G6" s="144"/>
      <c r="H6" s="144"/>
      <c r="I6" s="144"/>
      <c r="J6" s="144"/>
      <c r="K6" s="144"/>
      <c r="L6" s="144"/>
      <c r="M6" s="144"/>
      <c r="N6" s="144"/>
      <c r="O6" s="144"/>
      <c r="P6" s="145"/>
    </row>
    <row r="7" spans="1:19" ht="44.25" customHeight="1" thickTop="1" x14ac:dyDescent="0.3">
      <c r="A7" s="151" t="s">
        <v>25</v>
      </c>
      <c r="B7" s="151"/>
      <c r="C7" s="151"/>
      <c r="D7" s="151"/>
      <c r="E7" s="151"/>
      <c r="F7" s="151"/>
      <c r="G7" s="151"/>
      <c r="H7" s="151"/>
      <c r="I7" s="151"/>
      <c r="J7" s="151"/>
      <c r="K7" s="151"/>
      <c r="L7" s="151"/>
      <c r="M7" s="151"/>
      <c r="N7" s="151"/>
      <c r="O7" s="151"/>
      <c r="P7" s="151"/>
      <c r="Q7" s="95"/>
    </row>
    <row r="8" spans="1:19" ht="92.25" customHeight="1" x14ac:dyDescent="0.3">
      <c r="A8" s="146" t="s">
        <v>5</v>
      </c>
      <c r="B8" s="147"/>
      <c r="C8" s="82"/>
      <c r="D8" s="84" t="s">
        <v>23</v>
      </c>
      <c r="E8" s="83"/>
      <c r="F8" s="84" t="s">
        <v>15</v>
      </c>
      <c r="G8" s="82"/>
      <c r="H8" s="85" t="s">
        <v>22</v>
      </c>
      <c r="I8" s="85"/>
      <c r="J8" s="111" t="s">
        <v>26</v>
      </c>
      <c r="K8" s="86"/>
      <c r="L8" s="85" t="s">
        <v>3</v>
      </c>
      <c r="M8" s="82"/>
      <c r="N8" s="84" t="s">
        <v>0</v>
      </c>
      <c r="O8" s="82"/>
      <c r="P8" s="85" t="s">
        <v>1</v>
      </c>
      <c r="R8" s="99" t="s">
        <v>21</v>
      </c>
    </row>
    <row r="9" spans="1:19" ht="8.25" customHeight="1" x14ac:dyDescent="0.3">
      <c r="A9" s="3"/>
      <c r="B9" s="5"/>
      <c r="C9" s="6"/>
      <c r="D9" s="5"/>
      <c r="E9" s="5"/>
      <c r="F9" s="5"/>
      <c r="G9" s="6"/>
      <c r="H9" s="5"/>
      <c r="I9" s="5"/>
      <c r="J9" s="112"/>
      <c r="K9" s="5"/>
      <c r="L9" s="5"/>
      <c r="M9" s="6"/>
      <c r="N9" s="5"/>
      <c r="O9" s="6"/>
      <c r="P9" s="90"/>
      <c r="R9" s="101"/>
    </row>
    <row r="10" spans="1:19" x14ac:dyDescent="0.3">
      <c r="A10" s="135" t="s">
        <v>2</v>
      </c>
      <c r="B10" s="135"/>
      <c r="C10" s="7"/>
      <c r="D10" s="2"/>
      <c r="E10" s="8"/>
      <c r="F10" s="1"/>
      <c r="G10" s="9"/>
      <c r="H10" s="1"/>
      <c r="I10" s="113"/>
      <c r="J10" s="108"/>
      <c r="K10" s="30"/>
      <c r="L10" s="76"/>
      <c r="M10" s="7"/>
      <c r="N10" s="103">
        <v>0.5</v>
      </c>
      <c r="O10" s="7"/>
      <c r="P10" s="78">
        <f>(D10*L10)*N10</f>
        <v>0</v>
      </c>
      <c r="Q10" s="100"/>
      <c r="R10" s="104">
        <f>D10*J10</f>
        <v>0</v>
      </c>
      <c r="S10" s="95"/>
    </row>
    <row r="11" spans="1:19" x14ac:dyDescent="0.3">
      <c r="A11" s="11"/>
      <c r="B11" s="12"/>
      <c r="C11" s="13"/>
      <c r="D11" s="14"/>
      <c r="E11" s="12"/>
      <c r="F11" s="15"/>
      <c r="G11" s="16"/>
      <c r="H11" s="15"/>
      <c r="I11" s="16"/>
      <c r="J11" s="107"/>
      <c r="K11" s="13"/>
      <c r="L11" s="12"/>
      <c r="M11" s="13"/>
      <c r="N11" s="12"/>
      <c r="O11" s="13"/>
      <c r="P11" s="91"/>
      <c r="R11" s="102"/>
    </row>
    <row r="12" spans="1:19" x14ac:dyDescent="0.3">
      <c r="A12" s="135" t="s">
        <v>27</v>
      </c>
      <c r="B12" s="135"/>
      <c r="C12" s="7"/>
      <c r="D12" s="2"/>
      <c r="E12" s="8"/>
      <c r="F12" s="1"/>
      <c r="G12" s="9"/>
      <c r="H12" s="1"/>
      <c r="I12" s="105"/>
      <c r="J12" s="108"/>
      <c r="K12" s="10"/>
      <c r="L12" s="1"/>
      <c r="M12" s="7"/>
      <c r="N12" s="103">
        <v>0.5</v>
      </c>
      <c r="O12" s="7"/>
      <c r="P12" s="79">
        <f>(D12*L12)*N12</f>
        <v>0</v>
      </c>
      <c r="Q12" s="100"/>
      <c r="R12" s="104">
        <f>D12*J12</f>
        <v>0</v>
      </c>
      <c r="S12" s="95"/>
    </row>
    <row r="13" spans="1:19" x14ac:dyDescent="0.3">
      <c r="A13" s="4"/>
      <c r="B13" s="17"/>
      <c r="C13" s="13"/>
      <c r="D13" s="18"/>
      <c r="E13" s="19"/>
      <c r="F13" s="15"/>
      <c r="G13" s="16"/>
      <c r="H13" s="15"/>
      <c r="I13" s="16"/>
      <c r="J13" s="107"/>
      <c r="K13" s="88"/>
      <c r="L13" s="12"/>
      <c r="M13" s="13"/>
      <c r="N13" s="20"/>
      <c r="O13" s="13"/>
      <c r="P13" s="92"/>
      <c r="R13" s="102"/>
    </row>
    <row r="14" spans="1:19" x14ac:dyDescent="0.3">
      <c r="A14" s="135" t="s">
        <v>7</v>
      </c>
      <c r="B14" s="135"/>
      <c r="C14" s="7"/>
      <c r="D14" s="2"/>
      <c r="E14" s="8"/>
      <c r="F14" s="1"/>
      <c r="G14" s="9"/>
      <c r="H14" s="1"/>
      <c r="I14" s="105"/>
      <c r="J14" s="108"/>
      <c r="K14" s="30"/>
      <c r="L14" s="77"/>
      <c r="M14" s="7"/>
      <c r="N14" s="103">
        <v>0.5</v>
      </c>
      <c r="O14" s="7"/>
      <c r="P14" s="78">
        <f>(D14*L14)*N14</f>
        <v>0</v>
      </c>
      <c r="Q14" s="100"/>
      <c r="R14" s="104">
        <f>D14*J14</f>
        <v>0</v>
      </c>
      <c r="S14" s="95"/>
    </row>
    <row r="15" spans="1:19" x14ac:dyDescent="0.3">
      <c r="A15" s="4"/>
      <c r="B15" s="17"/>
      <c r="C15" s="13"/>
      <c r="D15" s="18"/>
      <c r="E15" s="19"/>
      <c r="F15" s="15"/>
      <c r="G15" s="16"/>
      <c r="H15" s="15"/>
      <c r="I15" s="114"/>
      <c r="J15" s="107"/>
      <c r="K15" s="13"/>
      <c r="L15" s="22"/>
      <c r="M15" s="13"/>
      <c r="N15" s="20"/>
      <c r="O15" s="13"/>
      <c r="P15" s="92"/>
      <c r="R15" s="102"/>
    </row>
    <row r="16" spans="1:19" x14ac:dyDescent="0.3">
      <c r="A16" s="135" t="s">
        <v>8</v>
      </c>
      <c r="B16" s="135"/>
      <c r="C16" s="7"/>
      <c r="D16" s="2"/>
      <c r="E16" s="8"/>
      <c r="F16" s="1"/>
      <c r="G16" s="9"/>
      <c r="H16" s="1"/>
      <c r="I16" s="116"/>
      <c r="J16" s="108"/>
      <c r="K16" s="10"/>
      <c r="L16" s="1"/>
      <c r="M16" s="7"/>
      <c r="N16" s="103">
        <v>0.5</v>
      </c>
      <c r="O16" s="7"/>
      <c r="P16" s="79">
        <f>(D16*L16)*N16</f>
        <v>0</v>
      </c>
      <c r="Q16" s="100"/>
      <c r="R16" s="104">
        <f>D16*J16</f>
        <v>0</v>
      </c>
      <c r="S16" s="95"/>
    </row>
    <row r="17" spans="1:19" x14ac:dyDescent="0.3">
      <c r="A17" s="4"/>
      <c r="B17" s="23"/>
      <c r="C17" s="24"/>
      <c r="D17" s="25"/>
      <c r="E17" s="23"/>
      <c r="F17" s="26"/>
      <c r="G17" s="27"/>
      <c r="H17" s="26"/>
      <c r="I17" s="26"/>
      <c r="J17" s="107"/>
      <c r="K17" s="24"/>
      <c r="L17" s="23"/>
      <c r="M17" s="24"/>
      <c r="N17" s="23"/>
      <c r="O17" s="24"/>
      <c r="P17" s="93"/>
      <c r="R17" s="102"/>
    </row>
    <row r="18" spans="1:19" x14ac:dyDescent="0.3">
      <c r="A18" s="135" t="s">
        <v>9</v>
      </c>
      <c r="B18" s="135"/>
      <c r="C18" s="7"/>
      <c r="D18" s="2"/>
      <c r="E18" s="8"/>
      <c r="F18" s="1"/>
      <c r="G18" s="9"/>
      <c r="H18" s="1"/>
      <c r="I18" s="113"/>
      <c r="J18" s="108"/>
      <c r="K18" s="10"/>
      <c r="L18" s="76"/>
      <c r="M18" s="7"/>
      <c r="N18" s="103">
        <v>0.5</v>
      </c>
      <c r="O18" s="7"/>
      <c r="P18" s="78">
        <f>(D18*L18)*N18</f>
        <v>0</v>
      </c>
      <c r="Q18" s="100"/>
      <c r="R18" s="104">
        <f>D18*J18</f>
        <v>0</v>
      </c>
      <c r="S18" s="95"/>
    </row>
    <row r="19" spans="1:19" x14ac:dyDescent="0.3">
      <c r="A19" s="4"/>
      <c r="B19" s="17"/>
      <c r="C19" s="13"/>
      <c r="D19" s="18"/>
      <c r="E19" s="28"/>
      <c r="F19" s="15"/>
      <c r="G19" s="16"/>
      <c r="H19" s="15"/>
      <c r="I19" s="114"/>
      <c r="J19" s="107"/>
      <c r="K19" s="88"/>
      <c r="L19" s="29"/>
      <c r="M19" s="13"/>
      <c r="N19" s="20"/>
      <c r="O19" s="13"/>
      <c r="P19" s="92"/>
      <c r="R19" s="102"/>
    </row>
    <row r="20" spans="1:19" x14ac:dyDescent="0.3">
      <c r="A20" s="149" t="s">
        <v>10</v>
      </c>
      <c r="B20" s="150"/>
      <c r="C20" s="30"/>
      <c r="D20" s="2"/>
      <c r="E20" s="31"/>
      <c r="F20" s="1"/>
      <c r="G20" s="9"/>
      <c r="H20" s="1"/>
      <c r="I20" s="116"/>
      <c r="J20" s="108"/>
      <c r="K20" s="115"/>
      <c r="L20" s="1"/>
      <c r="M20" s="7"/>
      <c r="N20" s="103">
        <v>0.5</v>
      </c>
      <c r="O20" s="7"/>
      <c r="P20" s="79">
        <f>(D20*L20)*N20</f>
        <v>0</v>
      </c>
      <c r="Q20" s="100"/>
      <c r="R20" s="104">
        <f>D20*J20</f>
        <v>0</v>
      </c>
      <c r="S20" s="95"/>
    </row>
    <row r="21" spans="1:19" x14ac:dyDescent="0.3">
      <c r="A21" s="32"/>
      <c r="B21" s="33"/>
      <c r="C21" s="34"/>
      <c r="D21" s="35"/>
      <c r="E21" s="36"/>
      <c r="F21" s="37"/>
      <c r="G21" s="38"/>
      <c r="H21" s="37"/>
      <c r="I21" s="117"/>
      <c r="J21" s="118"/>
      <c r="K21" s="88"/>
      <c r="L21" s="40"/>
      <c r="M21" s="34"/>
      <c r="N21" s="41"/>
      <c r="O21" s="7"/>
      <c r="P21" s="65"/>
      <c r="R21" s="102"/>
    </row>
    <row r="22" spans="1:19" x14ac:dyDescent="0.3">
      <c r="A22" s="135" t="s">
        <v>11</v>
      </c>
      <c r="B22" s="135"/>
      <c r="C22" s="30"/>
      <c r="D22" s="2"/>
      <c r="E22" s="31"/>
      <c r="F22" s="1"/>
      <c r="G22" s="9"/>
      <c r="H22" s="1"/>
      <c r="I22" s="116"/>
      <c r="J22" s="108"/>
      <c r="K22" s="30"/>
      <c r="L22" s="1"/>
      <c r="M22" s="7"/>
      <c r="N22" s="103">
        <v>0.5</v>
      </c>
      <c r="O22" s="30"/>
      <c r="P22" s="79">
        <f>(D22*L22)*N22</f>
        <v>0</v>
      </c>
      <c r="Q22" s="100"/>
      <c r="R22" s="104">
        <f>D22*J22</f>
        <v>0</v>
      </c>
      <c r="S22" s="95"/>
    </row>
    <row r="23" spans="1:19" x14ac:dyDescent="0.3">
      <c r="A23" s="42"/>
      <c r="B23" s="43"/>
      <c r="C23" s="34"/>
      <c r="D23" s="35"/>
      <c r="E23" s="44"/>
      <c r="F23" s="45"/>
      <c r="G23" s="9"/>
      <c r="H23" s="45"/>
      <c r="I23" s="15"/>
      <c r="J23" s="107"/>
      <c r="K23" s="13"/>
      <c r="L23" s="45"/>
      <c r="M23" s="7"/>
      <c r="N23" s="46"/>
      <c r="O23" s="13"/>
      <c r="P23" s="65"/>
      <c r="R23" s="102"/>
    </row>
    <row r="24" spans="1:19" x14ac:dyDescent="0.3">
      <c r="A24" s="135" t="s">
        <v>12</v>
      </c>
      <c r="B24" s="135"/>
      <c r="C24" s="7"/>
      <c r="D24" s="2"/>
      <c r="E24" s="47"/>
      <c r="F24" s="1"/>
      <c r="G24" s="9"/>
      <c r="H24" s="1"/>
      <c r="I24" s="116"/>
      <c r="J24" s="108"/>
      <c r="K24" s="109"/>
      <c r="L24" s="1"/>
      <c r="M24" s="7"/>
      <c r="N24" s="103">
        <v>0.5</v>
      </c>
      <c r="O24" s="7"/>
      <c r="P24" s="79">
        <f>(D24*L24)*N24</f>
        <v>0</v>
      </c>
      <c r="Q24" s="100"/>
      <c r="R24" s="104">
        <f>D24*J24</f>
        <v>0</v>
      </c>
      <c r="S24" s="95"/>
    </row>
    <row r="25" spans="1:19" x14ac:dyDescent="0.3">
      <c r="A25" s="4"/>
      <c r="B25" s="17"/>
      <c r="C25" s="7"/>
      <c r="D25" s="35"/>
      <c r="E25" s="36"/>
      <c r="F25" s="37"/>
      <c r="G25" s="16"/>
      <c r="H25" s="45"/>
      <c r="I25" s="15"/>
      <c r="J25" s="118"/>
      <c r="K25" s="48"/>
      <c r="L25" s="45"/>
      <c r="M25" s="34">
        <v>10</v>
      </c>
      <c r="N25" s="46"/>
      <c r="O25" s="34"/>
      <c r="P25" s="65"/>
      <c r="R25" s="102"/>
    </row>
    <row r="26" spans="1:19" x14ac:dyDescent="0.3">
      <c r="A26" s="136" t="s">
        <v>13</v>
      </c>
      <c r="B26" s="136"/>
      <c r="C26" s="7"/>
      <c r="D26" s="2"/>
      <c r="E26" s="47"/>
      <c r="F26" s="1"/>
      <c r="G26" s="9"/>
      <c r="H26" s="1"/>
      <c r="I26" s="113"/>
      <c r="J26" s="108"/>
      <c r="K26" s="110"/>
      <c r="L26" s="1"/>
      <c r="M26" s="7"/>
      <c r="N26" s="103">
        <v>0.5</v>
      </c>
      <c r="O26" s="7"/>
      <c r="P26" s="79">
        <f>(D26*L26)*N26</f>
        <v>0</v>
      </c>
      <c r="Q26" s="100"/>
      <c r="R26" s="104">
        <f>D26*J26</f>
        <v>0</v>
      </c>
      <c r="S26" s="95"/>
    </row>
    <row r="27" spans="1:19" x14ac:dyDescent="0.3">
      <c r="A27" s="49"/>
      <c r="B27" s="50"/>
      <c r="C27" s="34"/>
      <c r="D27" s="51"/>
      <c r="E27" s="52"/>
      <c r="F27" s="40"/>
      <c r="G27" s="38"/>
      <c r="H27" s="40"/>
      <c r="I27" s="16"/>
      <c r="J27" s="119"/>
      <c r="K27" s="34"/>
      <c r="L27" s="40"/>
      <c r="M27" s="48"/>
      <c r="N27" s="53"/>
      <c r="O27" s="48"/>
      <c r="P27" s="65"/>
      <c r="R27" s="102"/>
    </row>
    <row r="28" spans="1:19" x14ac:dyDescent="0.3">
      <c r="A28" s="136" t="s">
        <v>16</v>
      </c>
      <c r="B28" s="136"/>
      <c r="C28" s="7"/>
      <c r="D28" s="2"/>
      <c r="E28" s="54"/>
      <c r="F28" s="1"/>
      <c r="G28" s="9"/>
      <c r="H28" s="1"/>
      <c r="I28" s="105"/>
      <c r="J28" s="108"/>
      <c r="K28" s="7"/>
      <c r="L28" s="1"/>
      <c r="M28" s="7"/>
      <c r="N28" s="103">
        <v>0.5</v>
      </c>
      <c r="O28" s="7"/>
      <c r="P28" s="79">
        <f>(D28*L28)*N28</f>
        <v>0</v>
      </c>
      <c r="Q28" s="100"/>
      <c r="R28" s="104">
        <f>D28*J28</f>
        <v>0</v>
      </c>
      <c r="S28" s="95"/>
    </row>
    <row r="29" spans="1:19" x14ac:dyDescent="0.3">
      <c r="A29" s="55"/>
      <c r="B29" s="55"/>
      <c r="C29" s="13"/>
      <c r="D29" s="18"/>
      <c r="E29" s="56"/>
      <c r="F29" s="15"/>
      <c r="G29" s="16"/>
      <c r="H29" s="15"/>
      <c r="I29" s="16"/>
      <c r="J29" s="107"/>
      <c r="K29" s="13"/>
      <c r="L29" s="15"/>
      <c r="M29" s="13"/>
      <c r="N29" s="20"/>
      <c r="O29" s="13"/>
      <c r="P29" s="91"/>
      <c r="R29" s="102"/>
    </row>
    <row r="30" spans="1:19" x14ac:dyDescent="0.3">
      <c r="A30" s="136" t="s">
        <v>17</v>
      </c>
      <c r="B30" s="136"/>
      <c r="C30" s="7"/>
      <c r="D30" s="2"/>
      <c r="E30" s="54"/>
      <c r="F30" s="1"/>
      <c r="G30" s="9"/>
      <c r="H30" s="1"/>
      <c r="I30" s="116"/>
      <c r="J30" s="108"/>
      <c r="K30" s="7"/>
      <c r="L30" s="1"/>
      <c r="M30" s="7"/>
      <c r="N30" s="103">
        <v>0.5</v>
      </c>
      <c r="O30" s="7"/>
      <c r="P30" s="79">
        <f>(D30*L30)*N30</f>
        <v>0</v>
      </c>
      <c r="Q30" s="100"/>
      <c r="R30" s="104">
        <f>D30*J30</f>
        <v>0</v>
      </c>
      <c r="S30" s="95"/>
    </row>
    <row r="31" spans="1:19" x14ac:dyDescent="0.3">
      <c r="A31" s="55"/>
      <c r="B31" s="55"/>
      <c r="C31" s="13"/>
      <c r="D31" s="18"/>
      <c r="E31" s="56"/>
      <c r="F31" s="15"/>
      <c r="G31" s="16"/>
      <c r="H31" s="15"/>
      <c r="I31" s="37"/>
      <c r="J31" s="118"/>
      <c r="K31" s="13"/>
      <c r="L31" s="15"/>
      <c r="M31" s="13"/>
      <c r="N31" s="20"/>
      <c r="O31" s="13"/>
      <c r="P31" s="91"/>
      <c r="R31" s="102"/>
    </row>
    <row r="32" spans="1:19" x14ac:dyDescent="0.3">
      <c r="A32" s="136" t="s">
        <v>18</v>
      </c>
      <c r="B32" s="136"/>
      <c r="C32" s="7"/>
      <c r="D32" s="2"/>
      <c r="E32" s="54"/>
      <c r="F32" s="1"/>
      <c r="G32" s="9"/>
      <c r="H32" s="1"/>
      <c r="I32" s="116"/>
      <c r="J32" s="108"/>
      <c r="K32" s="7"/>
      <c r="L32" s="1"/>
      <c r="M32" s="7"/>
      <c r="N32" s="103">
        <v>0.5</v>
      </c>
      <c r="O32" s="7"/>
      <c r="P32" s="79">
        <f>(D32*L32)*N32</f>
        <v>0</v>
      </c>
      <c r="Q32" s="100"/>
      <c r="R32" s="104">
        <f>D32*J32</f>
        <v>0</v>
      </c>
      <c r="S32" s="95"/>
    </row>
    <row r="33" spans="1:19" x14ac:dyDescent="0.3">
      <c r="A33" s="4"/>
      <c r="B33" s="57"/>
      <c r="C33" s="58"/>
      <c r="D33" s="59"/>
      <c r="E33" s="60"/>
      <c r="F33" s="61"/>
      <c r="G33" s="62"/>
      <c r="H33" s="61"/>
      <c r="I33" s="37"/>
      <c r="J33" s="120"/>
      <c r="K33" s="39"/>
      <c r="L33" s="61"/>
      <c r="M33" s="58"/>
      <c r="N33" s="63"/>
      <c r="O33" s="64"/>
      <c r="P33" s="65"/>
      <c r="R33" s="102"/>
    </row>
    <row r="34" spans="1:19" ht="15" customHeight="1" x14ac:dyDescent="0.3">
      <c r="A34" s="66" t="s">
        <v>4</v>
      </c>
      <c r="B34" s="67"/>
      <c r="C34" s="30"/>
      <c r="D34" s="2"/>
      <c r="E34" s="31"/>
      <c r="F34" s="1"/>
      <c r="G34" s="9"/>
      <c r="H34" s="1"/>
      <c r="I34" s="122"/>
      <c r="J34" s="108"/>
      <c r="K34" s="30"/>
      <c r="L34" s="1"/>
      <c r="M34" s="7"/>
      <c r="N34" s="103">
        <v>0.5</v>
      </c>
      <c r="O34" s="7"/>
      <c r="P34" s="79">
        <f>(D34*L34)*N34</f>
        <v>0</v>
      </c>
      <c r="Q34" s="100"/>
      <c r="R34" s="104">
        <f>D34*J34</f>
        <v>0</v>
      </c>
      <c r="S34" s="95"/>
    </row>
    <row r="35" spans="1:19" ht="15" customHeight="1" x14ac:dyDescent="0.3">
      <c r="A35" s="68"/>
      <c r="B35" s="69"/>
      <c r="C35" s="48"/>
      <c r="D35" s="35"/>
      <c r="E35" s="70"/>
      <c r="F35" s="40"/>
      <c r="G35" s="38"/>
      <c r="H35" s="40"/>
      <c r="I35" s="37"/>
      <c r="J35" s="123"/>
      <c r="K35" s="13"/>
      <c r="L35" s="45"/>
      <c r="M35" s="48"/>
      <c r="N35" s="41"/>
      <c r="O35" s="48"/>
      <c r="P35" s="65"/>
      <c r="R35" s="102"/>
    </row>
    <row r="36" spans="1:19" ht="15" customHeight="1" x14ac:dyDescent="0.3">
      <c r="A36" s="71" t="s">
        <v>14</v>
      </c>
      <c r="B36" s="72"/>
      <c r="C36" s="7"/>
      <c r="D36" s="2"/>
      <c r="E36" s="54"/>
      <c r="F36" s="1"/>
      <c r="G36" s="9"/>
      <c r="H36" s="1"/>
      <c r="I36" s="121"/>
      <c r="J36" s="108"/>
      <c r="K36" s="7"/>
      <c r="L36" s="1"/>
      <c r="M36" s="7"/>
      <c r="N36" s="103">
        <v>0.5</v>
      </c>
      <c r="O36" s="7"/>
      <c r="P36" s="79">
        <f>(D36*L36)*N36</f>
        <v>0</v>
      </c>
      <c r="Q36" s="100"/>
      <c r="R36" s="104">
        <f>D36*J36</f>
        <v>0</v>
      </c>
      <c r="S36" s="95"/>
    </row>
    <row r="37" spans="1:19" ht="15" customHeight="1" x14ac:dyDescent="0.3">
      <c r="A37" s="42"/>
      <c r="B37" s="21"/>
      <c r="C37" s="13"/>
      <c r="D37" s="18"/>
      <c r="E37" s="56"/>
      <c r="F37" s="15"/>
      <c r="G37" s="16"/>
      <c r="H37" s="15"/>
      <c r="I37" s="117"/>
      <c r="J37" s="123"/>
      <c r="K37" s="13"/>
      <c r="L37" s="15"/>
      <c r="M37" s="13"/>
      <c r="N37" s="20"/>
      <c r="O37" s="13"/>
      <c r="P37" s="91"/>
      <c r="R37" s="102"/>
    </row>
    <row r="38" spans="1:19" ht="15" customHeight="1" x14ac:dyDescent="0.3">
      <c r="A38" s="71" t="s">
        <v>14</v>
      </c>
      <c r="B38" s="72"/>
      <c r="C38" s="7"/>
      <c r="D38" s="2"/>
      <c r="E38" s="54"/>
      <c r="F38" s="1"/>
      <c r="G38" s="9"/>
      <c r="H38" s="1"/>
      <c r="I38" s="121"/>
      <c r="J38" s="108"/>
      <c r="K38" s="7"/>
      <c r="L38" s="1"/>
      <c r="M38" s="7"/>
      <c r="N38" s="103">
        <v>0.5</v>
      </c>
      <c r="O38" s="7"/>
      <c r="P38" s="79">
        <f>(D38*L38)*N38</f>
        <v>0</v>
      </c>
      <c r="Q38" s="100"/>
      <c r="R38" s="104">
        <f>D38*J38</f>
        <v>0</v>
      </c>
      <c r="S38" s="95"/>
    </row>
    <row r="39" spans="1:19" ht="15" customHeight="1" x14ac:dyDescent="0.3">
      <c r="A39" s="4"/>
      <c r="B39" s="73"/>
      <c r="C39" s="74"/>
      <c r="D39" s="12"/>
      <c r="E39" s="74"/>
      <c r="F39" s="75"/>
      <c r="G39" s="75"/>
      <c r="H39" s="15"/>
      <c r="I39" s="16"/>
      <c r="J39" s="107"/>
      <c r="K39" s="12"/>
      <c r="L39" s="12"/>
      <c r="M39" s="12"/>
      <c r="N39" s="12"/>
      <c r="O39" s="74"/>
      <c r="P39" s="39"/>
      <c r="R39" s="98"/>
    </row>
    <row r="40" spans="1:19" ht="45" customHeight="1" x14ac:dyDescent="0.3">
      <c r="A40" s="152" t="s">
        <v>19</v>
      </c>
      <c r="B40" s="153"/>
      <c r="C40" s="48"/>
      <c r="D40" s="80">
        <f>SUM(D20,D18,D16,D14,D12,D10,D22,D34, D24,D26,D36,D38,D28,D30,D32)</f>
        <v>0</v>
      </c>
      <c r="E40" s="96"/>
      <c r="F40" s="87"/>
      <c r="G40" s="88"/>
      <c r="H40" s="89"/>
      <c r="I40" s="89"/>
      <c r="J40" s="125"/>
      <c r="K40" s="124"/>
      <c r="L40" s="152" t="s">
        <v>24</v>
      </c>
      <c r="M40" s="154"/>
      <c r="N40" s="153"/>
      <c r="O40" s="48"/>
      <c r="P40" s="80">
        <f>SUM(P10,P12,P14,P16,P18,P20,P22,P24,P26,P34,P36,P38,P28,P30,P32)</f>
        <v>0</v>
      </c>
      <c r="Q40" s="95"/>
      <c r="R40" s="80">
        <f>SUM(R10,R12,R14,R16,R18,R20,R22,R24,R26,R28,R30,R32,R34,R36,R38)</f>
        <v>0</v>
      </c>
    </row>
    <row r="41" spans="1:19" x14ac:dyDescent="0.3">
      <c r="A41" s="98"/>
      <c r="B41" s="98"/>
      <c r="D41" s="98"/>
      <c r="J41"/>
      <c r="L41" s="98"/>
      <c r="M41" s="98"/>
      <c r="N41" s="98"/>
      <c r="P41" s="97"/>
    </row>
    <row r="42" spans="1:19" x14ac:dyDescent="0.3">
      <c r="J42" s="101"/>
    </row>
    <row r="43" spans="1:19" x14ac:dyDescent="0.3">
      <c r="J43" s="81"/>
    </row>
  </sheetData>
  <mergeCells count="18">
    <mergeCell ref="A28:B28"/>
    <mergeCell ref="A30:B30"/>
    <mergeCell ref="A32:B32"/>
    <mergeCell ref="A40:B40"/>
    <mergeCell ref="L40:N40"/>
    <mergeCell ref="A1:P1"/>
    <mergeCell ref="A16:B16"/>
    <mergeCell ref="A18:B18"/>
    <mergeCell ref="A20:B20"/>
    <mergeCell ref="A22:B22"/>
    <mergeCell ref="A7:P7"/>
    <mergeCell ref="A24:B24"/>
    <mergeCell ref="A26:B26"/>
    <mergeCell ref="A2:P6"/>
    <mergeCell ref="A8:B8"/>
    <mergeCell ref="A10:B10"/>
    <mergeCell ref="A12:B12"/>
    <mergeCell ref="A14:B14"/>
  </mergeCells>
  <conditionalFormatting sqref="R38 R36 R34 R32 R30 R28 R26 R24 R22 R20 R18 R16 R14 R12 R10">
    <cfRule type="cellIs" dxfId="6" priority="8" operator="between">
      <formula>1</formula>
      <formula>$P10</formula>
    </cfRule>
  </conditionalFormatting>
  <conditionalFormatting sqref="R12">
    <cfRule type="cellIs" dxfId="5" priority="6" operator="lessThan">
      <formula>$P$12</formula>
    </cfRule>
    <cfRule type="cellIs" dxfId="4" priority="2" operator="greaterThan">
      <formula>$P$12</formula>
    </cfRule>
  </conditionalFormatting>
  <conditionalFormatting sqref="R14">
    <cfRule type="cellIs" dxfId="3" priority="5" operator="lessThan">
      <formula>$P$14</formula>
    </cfRule>
  </conditionalFormatting>
  <conditionalFormatting sqref="R16">
    <cfRule type="cellIs" dxfId="2" priority="4" operator="lessThan">
      <formula>$P$16</formula>
    </cfRule>
  </conditionalFormatting>
  <conditionalFormatting sqref="R26">
    <cfRule type="cellIs" dxfId="1" priority="3" operator="lessThan">
      <formula>$P$26</formula>
    </cfRule>
    <cfRule type="cellIs" dxfId="0" priority="1" operator="lessThan">
      <formula>$P$26</formula>
    </cfRule>
  </conditionalFormatting>
  <dataValidations count="5">
    <dataValidation type="custom" errorStyle="warning" allowBlank="1" showInputMessage="1" showErrorMessage="1" errorTitle="Sum Warning" error="The percentages in column F and column H must add up to 100%. " sqref="F10 F12 F14 F16 F18 F20 F22 F24 F26:F32 F34:F38" xr:uid="{00000000-0002-0000-0100-000000000000}">
      <formula1>F10+J10=100%</formula1>
    </dataValidation>
    <dataValidation type="custom" errorStyle="warning" allowBlank="1" showInputMessage="1" showErrorMessage="1" errorTitle="Sum Warning" error="The percentages in column F and column H must add up to 100%. " sqref="H12:I12 H14:I14 H18:I18 H22:I22 H24:I24 H34:I38 H26:I32 H16:I16" xr:uid="{00000000-0002-0000-0100-000001000000}">
      <formula1>E12+H12=100%</formula1>
    </dataValidation>
    <dataValidation type="custom" errorStyle="warning" allowBlank="1" showInputMessage="1" showErrorMessage="1" errorTitle="Sum Warning" error="The percentages in column F and column H must add up to 100%. " sqref="J12 J14 J18 J22 J24 J34:J38 J26:J32 J16" xr:uid="{00000000-0002-0000-0100-000002000000}">
      <formula1>F12+J12=100%</formula1>
    </dataValidation>
    <dataValidation type="custom" errorStyle="warning" allowBlank="1" showErrorMessage="1" errorTitle="Sum Warning" error="The percentages in column F and column H must add up to 100%. " sqref="H10:I10" xr:uid="{00000000-0002-0000-0100-000003000000}">
      <formula1>E10+H10=100%</formula1>
    </dataValidation>
    <dataValidation type="custom" errorStyle="warning" allowBlank="1" showErrorMessage="1" errorTitle="Sum Warning" error="The percentages in column F and column H must add up to 100%. " sqref="J10" xr:uid="{00000000-0002-0000-0100-000004000000}">
      <formula1>F10+J10=100%</formula1>
    </dataValidation>
  </dataValidations>
  <pageMargins left="0.7" right="0.7"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Cost Simulator</vt:lpstr>
      <vt:lpstr>'Cost Simulator'!Print_Area</vt:lpstr>
    </vt:vector>
  </TitlesOfParts>
  <Company>The Lewin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Rice</dc:creator>
  <cp:lastModifiedBy>Christina</cp:lastModifiedBy>
  <cp:lastPrinted>2017-06-21T16:03:37Z</cp:lastPrinted>
  <dcterms:created xsi:type="dcterms:W3CDTF">2016-10-12T12:49:12Z</dcterms:created>
  <dcterms:modified xsi:type="dcterms:W3CDTF">2021-06-03T15:43:34Z</dcterms:modified>
</cp:coreProperties>
</file>